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UCO\Stats\Regional Spend Summaries\Archive Regional Summaries\Archive Summaries - Jun 19\"/>
    </mc:Choice>
  </mc:AlternateContent>
  <xr:revisionPtr revIDLastSave="0" documentId="13_ncr:1_{25A4C9D0-4088-4FA7-8C4D-DB3D1AAB9226}" xr6:coauthVersionLast="44" xr6:coauthVersionMax="44" xr10:uidLastSave="{00000000-0000-0000-0000-000000000000}"/>
  <bookViews>
    <workbookView xWindow="-120" yWindow="-120" windowWidth="29040" windowHeight="15840" xr2:uid="{63FA9A1A-3CBE-4751-9CA6-AB149CC8A3CB}"/>
  </bookViews>
  <sheets>
    <sheet name="Durham University" sheetId="4" r:id="rId1"/>
    <sheet name="Hesley Group Ltd" sheetId="5" r:id="rId2"/>
    <sheet name="Leeds Beckett University" sheetId="6" r:id="rId3"/>
    <sheet name="Leeds College of Music" sheetId="7" r:id="rId4"/>
    <sheet name="Newcastle &amp; Staff.College Group" sheetId="8" r:id="rId5"/>
    <sheet name="Newcastle University" sheetId="9" r:id="rId6"/>
    <sheet name="Sheffield Hallam University" sheetId="10" r:id="rId7"/>
    <sheet name="Teesside University" sheetId="21" r:id="rId8"/>
    <sheet name="The Northern School of Art" sheetId="3" r:id="rId9"/>
    <sheet name="The Sheffield College" sheetId="11" r:id="rId10"/>
    <sheet name="The University of Hull" sheetId="12" r:id="rId11"/>
    <sheet name="The University of Sheffield" sheetId="13" r:id="rId12"/>
    <sheet name="The University of York" sheetId="14" r:id="rId13"/>
    <sheet name="University of Derby" sheetId="15" r:id="rId14"/>
    <sheet name="University of Huddersfield" sheetId="16" r:id="rId15"/>
    <sheet name="University of Leeds" sheetId="17" r:id="rId16"/>
    <sheet name="University of Lincoln" sheetId="18" r:id="rId17"/>
    <sheet name="York College" sheetId="19" r:id="rId18"/>
  </sheets>
  <definedNames>
    <definedName name="_xlnm._FilterDatabase" localSheetId="6" hidden="1">'Sheffield Hallam University'!$A$1:$J$188</definedName>
    <definedName name="_xlnm._FilterDatabase" localSheetId="9" hidden="1">'The Sheffield College'!$A$1:$J$65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1" i="19" l="1"/>
  <c r="I81" i="19"/>
  <c r="H81" i="19"/>
  <c r="G81" i="19"/>
  <c r="F81" i="19"/>
  <c r="E81" i="19"/>
  <c r="D81" i="19"/>
  <c r="C81" i="19"/>
  <c r="C58" i="19"/>
  <c r="D58" i="19"/>
  <c r="E58" i="19"/>
  <c r="F58" i="19"/>
  <c r="G58" i="19"/>
  <c r="H58" i="19"/>
  <c r="I58" i="19"/>
  <c r="J58" i="19"/>
  <c r="C59" i="19"/>
  <c r="D59" i="19"/>
  <c r="E59" i="19"/>
  <c r="F59" i="19"/>
  <c r="G59" i="19"/>
  <c r="H59" i="19"/>
  <c r="I59" i="19"/>
  <c r="J59" i="19"/>
  <c r="C60" i="19"/>
  <c r="D60" i="19"/>
  <c r="E60" i="19"/>
  <c r="F60" i="19"/>
  <c r="G60" i="19"/>
  <c r="H60" i="19"/>
  <c r="I60" i="19"/>
  <c r="J60" i="19"/>
  <c r="C61" i="19"/>
  <c r="D61" i="19"/>
  <c r="E61" i="19"/>
  <c r="F61" i="19"/>
  <c r="G61" i="19"/>
  <c r="H61" i="19"/>
  <c r="I61" i="19"/>
  <c r="J61" i="19"/>
  <c r="C62" i="19"/>
  <c r="D62" i="19"/>
  <c r="E62" i="19"/>
  <c r="F62" i="19"/>
  <c r="G62" i="19"/>
  <c r="H62" i="19"/>
  <c r="I62" i="19"/>
  <c r="J62" i="19"/>
  <c r="C63" i="19"/>
  <c r="D63" i="19"/>
  <c r="E63" i="19"/>
  <c r="F63" i="19"/>
  <c r="G63" i="19"/>
  <c r="H63" i="19"/>
  <c r="I63" i="19"/>
  <c r="J63" i="19"/>
  <c r="C64" i="19"/>
  <c r="D64" i="19"/>
  <c r="E64" i="19"/>
  <c r="F64" i="19"/>
  <c r="G64" i="19"/>
  <c r="H64" i="19"/>
  <c r="I64" i="19"/>
  <c r="J64" i="19"/>
  <c r="C65" i="19"/>
  <c r="D65" i="19"/>
  <c r="E65" i="19"/>
  <c r="F65" i="19"/>
  <c r="G65" i="19"/>
  <c r="H65" i="19"/>
  <c r="I65" i="19"/>
  <c r="J65" i="19"/>
  <c r="C66" i="19"/>
  <c r="D66" i="19"/>
  <c r="E66" i="19"/>
  <c r="F66" i="19"/>
  <c r="G66" i="19"/>
  <c r="H66" i="19"/>
  <c r="I66" i="19"/>
  <c r="J66" i="19"/>
  <c r="C67" i="19"/>
  <c r="D67" i="19"/>
  <c r="E67" i="19"/>
  <c r="F67" i="19"/>
  <c r="G67" i="19"/>
  <c r="H67" i="19"/>
  <c r="I67" i="19"/>
  <c r="J67" i="19"/>
  <c r="C68" i="19"/>
  <c r="D68" i="19"/>
  <c r="E68" i="19"/>
  <c r="F68" i="19"/>
  <c r="G68" i="19"/>
  <c r="H68" i="19"/>
  <c r="I68" i="19"/>
  <c r="J68" i="19"/>
  <c r="C69" i="19"/>
  <c r="D69" i="19"/>
  <c r="E69" i="19"/>
  <c r="F69" i="19"/>
  <c r="G69" i="19"/>
  <c r="H69" i="19"/>
  <c r="I69" i="19"/>
  <c r="J69" i="19"/>
  <c r="C70" i="19"/>
  <c r="D70" i="19"/>
  <c r="E70" i="19"/>
  <c r="F70" i="19"/>
  <c r="G70" i="19"/>
  <c r="H70" i="19"/>
  <c r="I70" i="19"/>
  <c r="J70" i="19"/>
  <c r="C71" i="19"/>
  <c r="D71" i="19"/>
  <c r="E71" i="19"/>
  <c r="F71" i="19"/>
  <c r="G71" i="19"/>
  <c r="H71" i="19"/>
  <c r="I71" i="19"/>
  <c r="J71" i="19"/>
  <c r="C72" i="19"/>
  <c r="D72" i="19"/>
  <c r="E72" i="19"/>
  <c r="F72" i="19"/>
  <c r="G72" i="19"/>
  <c r="H72" i="19"/>
  <c r="I72" i="19"/>
  <c r="J72" i="19"/>
  <c r="C73" i="19"/>
  <c r="D73" i="19"/>
  <c r="E73" i="19"/>
  <c r="F73" i="19"/>
  <c r="G73" i="19"/>
  <c r="H73" i="19"/>
  <c r="I73" i="19"/>
  <c r="J73" i="19"/>
  <c r="C74" i="19"/>
  <c r="D74" i="19"/>
  <c r="E74" i="19"/>
  <c r="F74" i="19"/>
  <c r="G74" i="19"/>
  <c r="H74" i="19"/>
  <c r="I74" i="19"/>
  <c r="J74" i="19"/>
  <c r="C75" i="19"/>
  <c r="D75" i="19"/>
  <c r="E75" i="19"/>
  <c r="F75" i="19"/>
  <c r="G75" i="19"/>
  <c r="H75" i="19"/>
  <c r="I75" i="19"/>
  <c r="J75" i="19"/>
  <c r="C76" i="19"/>
  <c r="D76" i="19"/>
  <c r="E76" i="19"/>
  <c r="F76" i="19"/>
  <c r="G76" i="19"/>
  <c r="H76" i="19"/>
  <c r="I76" i="19"/>
  <c r="J76" i="19"/>
  <c r="C77" i="19"/>
  <c r="D77" i="19"/>
  <c r="E77" i="19"/>
  <c r="F77" i="19"/>
  <c r="G77" i="19"/>
  <c r="H77" i="19"/>
  <c r="I77" i="19"/>
  <c r="J77" i="19"/>
  <c r="C78" i="19"/>
  <c r="D78" i="19"/>
  <c r="E78" i="19"/>
  <c r="F78" i="19"/>
  <c r="G78" i="19"/>
  <c r="H78" i="19"/>
  <c r="I78" i="19"/>
  <c r="J78" i="19"/>
  <c r="C79" i="19"/>
  <c r="D79" i="19"/>
  <c r="E79" i="19"/>
  <c r="F79" i="19"/>
  <c r="G79" i="19"/>
  <c r="H79" i="19"/>
  <c r="I79" i="19"/>
  <c r="J79" i="19"/>
  <c r="C80" i="19"/>
  <c r="D80" i="19"/>
  <c r="E80" i="19"/>
  <c r="F80" i="19"/>
  <c r="G80" i="19"/>
  <c r="H80" i="19"/>
  <c r="I80" i="19"/>
  <c r="J80" i="19"/>
  <c r="J57" i="19"/>
  <c r="I57" i="19"/>
  <c r="H57" i="19"/>
  <c r="G57" i="19"/>
  <c r="F57" i="19"/>
  <c r="E57" i="19"/>
  <c r="D57" i="19"/>
  <c r="C57" i="19"/>
  <c r="D42" i="19"/>
  <c r="E42" i="19"/>
  <c r="F42" i="19"/>
  <c r="G42" i="19"/>
  <c r="H42" i="19"/>
  <c r="I42" i="19"/>
  <c r="J42" i="19"/>
  <c r="D43" i="19"/>
  <c r="E43" i="19"/>
  <c r="F43" i="19"/>
  <c r="G43" i="19"/>
  <c r="H43" i="19"/>
  <c r="I43" i="19"/>
  <c r="J43" i="19"/>
  <c r="D44" i="19"/>
  <c r="E44" i="19"/>
  <c r="F44" i="19"/>
  <c r="G44" i="19"/>
  <c r="H44" i="19"/>
  <c r="I44" i="19"/>
  <c r="J44" i="19"/>
  <c r="D45" i="19"/>
  <c r="E45" i="19"/>
  <c r="F45" i="19"/>
  <c r="G45" i="19"/>
  <c r="H45" i="19"/>
  <c r="I45" i="19"/>
  <c r="J45" i="19"/>
  <c r="D46" i="19"/>
  <c r="E46" i="19"/>
  <c r="F46" i="19"/>
  <c r="G46" i="19"/>
  <c r="H46" i="19"/>
  <c r="I46" i="19"/>
  <c r="J46" i="19"/>
  <c r="D47" i="19"/>
  <c r="E47" i="19"/>
  <c r="F47" i="19"/>
  <c r="G47" i="19"/>
  <c r="H47" i="19"/>
  <c r="I47" i="19"/>
  <c r="J47" i="19"/>
  <c r="D48" i="19"/>
  <c r="E48" i="19"/>
  <c r="F48" i="19"/>
  <c r="G48" i="19"/>
  <c r="H48" i="19"/>
  <c r="I48" i="19"/>
  <c r="J48" i="19"/>
  <c r="D49" i="19"/>
  <c r="E49" i="19"/>
  <c r="F49" i="19"/>
  <c r="G49" i="19"/>
  <c r="H49" i="19"/>
  <c r="I49" i="19"/>
  <c r="J49" i="19"/>
  <c r="D50" i="19"/>
  <c r="E50" i="19"/>
  <c r="F50" i="19"/>
  <c r="G50" i="19"/>
  <c r="H50" i="19"/>
  <c r="I50" i="19"/>
  <c r="J50" i="19"/>
  <c r="D51" i="19"/>
  <c r="E51" i="19"/>
  <c r="F51" i="19"/>
  <c r="G51" i="19"/>
  <c r="H51" i="19"/>
  <c r="I51" i="19"/>
  <c r="J51" i="19"/>
  <c r="D52" i="19"/>
  <c r="E52" i="19"/>
  <c r="F52" i="19"/>
  <c r="G52" i="19"/>
  <c r="H52" i="19"/>
  <c r="I52" i="19"/>
  <c r="J52" i="19"/>
  <c r="D53" i="19"/>
  <c r="E53" i="19"/>
  <c r="F53" i="19"/>
  <c r="G53" i="19"/>
  <c r="H53" i="19"/>
  <c r="I53" i="19"/>
  <c r="J53" i="19"/>
  <c r="D54" i="19"/>
  <c r="E54" i="19"/>
  <c r="F54" i="19"/>
  <c r="G54" i="19"/>
  <c r="H54" i="19"/>
  <c r="I54" i="19"/>
  <c r="J54" i="19"/>
  <c r="D55" i="19"/>
  <c r="E55" i="19"/>
  <c r="F55" i="19"/>
  <c r="G55" i="19"/>
  <c r="H55" i="19"/>
  <c r="I55" i="19"/>
  <c r="J55" i="19"/>
  <c r="D56" i="19"/>
  <c r="E56" i="19"/>
  <c r="F56" i="19"/>
  <c r="G56" i="19"/>
  <c r="H56" i="19"/>
  <c r="I56" i="19"/>
  <c r="J56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42" i="19"/>
  <c r="J122" i="18"/>
  <c r="I122" i="18"/>
  <c r="H122" i="18"/>
  <c r="G122" i="18"/>
  <c r="F122" i="18"/>
  <c r="E122" i="18"/>
  <c r="D122" i="18"/>
  <c r="C122" i="18"/>
  <c r="C91" i="18"/>
  <c r="D91" i="18"/>
  <c r="E91" i="18"/>
  <c r="F91" i="18"/>
  <c r="G91" i="18"/>
  <c r="H91" i="18"/>
  <c r="I91" i="18"/>
  <c r="J91" i="18"/>
  <c r="C92" i="18"/>
  <c r="D92" i="18"/>
  <c r="E92" i="18"/>
  <c r="F92" i="18"/>
  <c r="G92" i="18"/>
  <c r="H92" i="18"/>
  <c r="I92" i="18"/>
  <c r="J92" i="18"/>
  <c r="C93" i="18"/>
  <c r="D93" i="18"/>
  <c r="E93" i="18"/>
  <c r="F93" i="18"/>
  <c r="G93" i="18"/>
  <c r="H93" i="18"/>
  <c r="I93" i="18"/>
  <c r="J93" i="18"/>
  <c r="C94" i="18"/>
  <c r="D94" i="18"/>
  <c r="E94" i="18"/>
  <c r="F94" i="18"/>
  <c r="G94" i="18"/>
  <c r="H94" i="18"/>
  <c r="I94" i="18"/>
  <c r="J94" i="18"/>
  <c r="C95" i="18"/>
  <c r="D95" i="18"/>
  <c r="E95" i="18"/>
  <c r="F95" i="18"/>
  <c r="G95" i="18"/>
  <c r="H95" i="18"/>
  <c r="I95" i="18"/>
  <c r="J95" i="18"/>
  <c r="C96" i="18"/>
  <c r="D96" i="18"/>
  <c r="E96" i="18"/>
  <c r="F96" i="18"/>
  <c r="G96" i="18"/>
  <c r="H96" i="18"/>
  <c r="I96" i="18"/>
  <c r="J96" i="18"/>
  <c r="C97" i="18"/>
  <c r="D97" i="18"/>
  <c r="E97" i="18"/>
  <c r="F97" i="18"/>
  <c r="G97" i="18"/>
  <c r="H97" i="18"/>
  <c r="I97" i="18"/>
  <c r="J97" i="18"/>
  <c r="C98" i="18"/>
  <c r="D98" i="18"/>
  <c r="E98" i="18"/>
  <c r="F98" i="18"/>
  <c r="G98" i="18"/>
  <c r="H98" i="18"/>
  <c r="I98" i="18"/>
  <c r="J98" i="18"/>
  <c r="C99" i="18"/>
  <c r="D99" i="18"/>
  <c r="E99" i="18"/>
  <c r="F99" i="18"/>
  <c r="G99" i="18"/>
  <c r="H99" i="18"/>
  <c r="I99" i="18"/>
  <c r="J99" i="18"/>
  <c r="C100" i="18"/>
  <c r="D100" i="18"/>
  <c r="E100" i="18"/>
  <c r="F100" i="18"/>
  <c r="G100" i="18"/>
  <c r="H100" i="18"/>
  <c r="I100" i="18"/>
  <c r="J100" i="18"/>
  <c r="C101" i="18"/>
  <c r="D101" i="18"/>
  <c r="E101" i="18"/>
  <c r="F101" i="18"/>
  <c r="G101" i="18"/>
  <c r="H101" i="18"/>
  <c r="I101" i="18"/>
  <c r="J101" i="18"/>
  <c r="C102" i="18"/>
  <c r="D102" i="18"/>
  <c r="E102" i="18"/>
  <c r="F102" i="18"/>
  <c r="G102" i="18"/>
  <c r="H102" i="18"/>
  <c r="I102" i="18"/>
  <c r="J102" i="18"/>
  <c r="C103" i="18"/>
  <c r="D103" i="18"/>
  <c r="E103" i="18"/>
  <c r="F103" i="18"/>
  <c r="G103" i="18"/>
  <c r="H103" i="18"/>
  <c r="I103" i="18"/>
  <c r="J103" i="18"/>
  <c r="C104" i="18"/>
  <c r="D104" i="18"/>
  <c r="E104" i="18"/>
  <c r="F104" i="18"/>
  <c r="G104" i="18"/>
  <c r="H104" i="18"/>
  <c r="I104" i="18"/>
  <c r="J104" i="18"/>
  <c r="C105" i="18"/>
  <c r="D105" i="18"/>
  <c r="E105" i="18"/>
  <c r="F105" i="18"/>
  <c r="G105" i="18"/>
  <c r="H105" i="18"/>
  <c r="I105" i="18"/>
  <c r="J105" i="18"/>
  <c r="C106" i="18"/>
  <c r="D106" i="18"/>
  <c r="E106" i="18"/>
  <c r="F106" i="18"/>
  <c r="G106" i="18"/>
  <c r="H106" i="18"/>
  <c r="I106" i="18"/>
  <c r="J106" i="18"/>
  <c r="C107" i="18"/>
  <c r="D107" i="18"/>
  <c r="E107" i="18"/>
  <c r="F107" i="18"/>
  <c r="G107" i="18"/>
  <c r="H107" i="18"/>
  <c r="I107" i="18"/>
  <c r="J107" i="18"/>
  <c r="C108" i="18"/>
  <c r="D108" i="18"/>
  <c r="E108" i="18"/>
  <c r="F108" i="18"/>
  <c r="G108" i="18"/>
  <c r="H108" i="18"/>
  <c r="I108" i="18"/>
  <c r="J108" i="18"/>
  <c r="C109" i="18"/>
  <c r="D109" i="18"/>
  <c r="E109" i="18"/>
  <c r="F109" i="18"/>
  <c r="G109" i="18"/>
  <c r="H109" i="18"/>
  <c r="I109" i="18"/>
  <c r="J109" i="18"/>
  <c r="C110" i="18"/>
  <c r="D110" i="18"/>
  <c r="E110" i="18"/>
  <c r="F110" i="18"/>
  <c r="G110" i="18"/>
  <c r="H110" i="18"/>
  <c r="I110" i="18"/>
  <c r="J110" i="18"/>
  <c r="C111" i="18"/>
  <c r="D111" i="18"/>
  <c r="E111" i="18"/>
  <c r="F111" i="18"/>
  <c r="G111" i="18"/>
  <c r="H111" i="18"/>
  <c r="I111" i="18"/>
  <c r="J111" i="18"/>
  <c r="C112" i="18"/>
  <c r="D112" i="18"/>
  <c r="E112" i="18"/>
  <c r="F112" i="18"/>
  <c r="G112" i="18"/>
  <c r="H112" i="18"/>
  <c r="I112" i="18"/>
  <c r="J112" i="18"/>
  <c r="C113" i="18"/>
  <c r="D113" i="18"/>
  <c r="E113" i="18"/>
  <c r="F113" i="18"/>
  <c r="G113" i="18"/>
  <c r="H113" i="18"/>
  <c r="I113" i="18"/>
  <c r="J113" i="18"/>
  <c r="C114" i="18"/>
  <c r="D114" i="18"/>
  <c r="E114" i="18"/>
  <c r="F114" i="18"/>
  <c r="G114" i="18"/>
  <c r="H114" i="18"/>
  <c r="I114" i="18"/>
  <c r="J114" i="18"/>
  <c r="C115" i="18"/>
  <c r="D115" i="18"/>
  <c r="E115" i="18"/>
  <c r="F115" i="18"/>
  <c r="G115" i="18"/>
  <c r="H115" i="18"/>
  <c r="I115" i="18"/>
  <c r="J115" i="18"/>
  <c r="C116" i="18"/>
  <c r="D116" i="18"/>
  <c r="E116" i="18"/>
  <c r="F116" i="18"/>
  <c r="G116" i="18"/>
  <c r="H116" i="18"/>
  <c r="I116" i="18"/>
  <c r="J116" i="18"/>
  <c r="C117" i="18"/>
  <c r="D117" i="18"/>
  <c r="E117" i="18"/>
  <c r="F117" i="18"/>
  <c r="G117" i="18"/>
  <c r="H117" i="18"/>
  <c r="I117" i="18"/>
  <c r="J117" i="18"/>
  <c r="C118" i="18"/>
  <c r="D118" i="18"/>
  <c r="E118" i="18"/>
  <c r="F118" i="18"/>
  <c r="G118" i="18"/>
  <c r="H118" i="18"/>
  <c r="I118" i="18"/>
  <c r="J118" i="18"/>
  <c r="C119" i="18"/>
  <c r="D119" i="18"/>
  <c r="E119" i="18"/>
  <c r="F119" i="18"/>
  <c r="G119" i="18"/>
  <c r="H119" i="18"/>
  <c r="I119" i="18"/>
  <c r="J119" i="18"/>
  <c r="C120" i="18"/>
  <c r="D120" i="18"/>
  <c r="E120" i="18"/>
  <c r="F120" i="18"/>
  <c r="G120" i="18"/>
  <c r="H120" i="18"/>
  <c r="I120" i="18"/>
  <c r="J120" i="18"/>
  <c r="C121" i="18"/>
  <c r="D121" i="18"/>
  <c r="E121" i="18"/>
  <c r="F121" i="18"/>
  <c r="G121" i="18"/>
  <c r="H121" i="18"/>
  <c r="I121" i="18"/>
  <c r="J121" i="18"/>
  <c r="J90" i="18"/>
  <c r="I90" i="18"/>
  <c r="H90" i="18"/>
  <c r="G90" i="18"/>
  <c r="F90" i="18"/>
  <c r="E90" i="18"/>
  <c r="D90" i="18"/>
  <c r="C90" i="18"/>
  <c r="J89" i="18"/>
  <c r="I89" i="18"/>
  <c r="H89" i="18"/>
  <c r="G89" i="18"/>
  <c r="F89" i="18"/>
  <c r="E89" i="18"/>
  <c r="D89" i="18"/>
  <c r="C89" i="18"/>
  <c r="J88" i="18"/>
  <c r="I88" i="18"/>
  <c r="H88" i="18"/>
  <c r="G88" i="18"/>
  <c r="F88" i="18"/>
  <c r="E88" i="18"/>
  <c r="D88" i="18"/>
  <c r="C88" i="18"/>
  <c r="J87" i="18"/>
  <c r="I87" i="18"/>
  <c r="H87" i="18"/>
  <c r="G87" i="18"/>
  <c r="F87" i="18"/>
  <c r="E87" i="18"/>
  <c r="D87" i="18"/>
  <c r="C87" i="18"/>
  <c r="J86" i="18"/>
  <c r="I86" i="18"/>
  <c r="H86" i="18"/>
  <c r="G86" i="18"/>
  <c r="F86" i="18"/>
  <c r="E86" i="18"/>
  <c r="D86" i="18"/>
  <c r="C86" i="18"/>
  <c r="J85" i="18"/>
  <c r="I85" i="18"/>
  <c r="H85" i="18"/>
  <c r="G85" i="18"/>
  <c r="F85" i="18"/>
  <c r="E85" i="18"/>
  <c r="D85" i="18"/>
  <c r="C85" i="18"/>
  <c r="J84" i="18"/>
  <c r="I84" i="18"/>
  <c r="H84" i="18"/>
  <c r="G84" i="18"/>
  <c r="F84" i="18"/>
  <c r="E84" i="18"/>
  <c r="D84" i="18"/>
  <c r="C84" i="18"/>
  <c r="J83" i="18"/>
  <c r="I83" i="18"/>
  <c r="H83" i="18"/>
  <c r="G83" i="18"/>
  <c r="F83" i="18"/>
  <c r="E83" i="18"/>
  <c r="D83" i="18"/>
  <c r="C83" i="18"/>
  <c r="J82" i="18"/>
  <c r="I82" i="18"/>
  <c r="H82" i="18"/>
  <c r="G82" i="18"/>
  <c r="F82" i="18"/>
  <c r="E82" i="18"/>
  <c r="D82" i="18"/>
  <c r="C82" i="18"/>
  <c r="J81" i="18"/>
  <c r="I81" i="18"/>
  <c r="H81" i="18"/>
  <c r="G81" i="18"/>
  <c r="F81" i="18"/>
  <c r="E81" i="18"/>
  <c r="D81" i="18"/>
  <c r="C81" i="18"/>
  <c r="J80" i="18"/>
  <c r="I80" i="18"/>
  <c r="H80" i="18"/>
  <c r="G80" i="18"/>
  <c r="F80" i="18"/>
  <c r="E80" i="18"/>
  <c r="D80" i="18"/>
  <c r="C80" i="18"/>
  <c r="J79" i="18"/>
  <c r="I79" i="18"/>
  <c r="H79" i="18"/>
  <c r="G79" i="18"/>
  <c r="F79" i="18"/>
  <c r="E79" i="18"/>
  <c r="D79" i="18"/>
  <c r="C79" i="18"/>
  <c r="J78" i="18"/>
  <c r="I78" i="18"/>
  <c r="H78" i="18"/>
  <c r="G78" i="18"/>
  <c r="F78" i="18"/>
  <c r="E78" i="18"/>
  <c r="D78" i="18"/>
  <c r="C78" i="18"/>
  <c r="J77" i="18"/>
  <c r="I77" i="18"/>
  <c r="H77" i="18"/>
  <c r="G77" i="18"/>
  <c r="F77" i="18"/>
  <c r="E77" i="18"/>
  <c r="D77" i="18"/>
  <c r="C77" i="18"/>
  <c r="J76" i="18"/>
  <c r="I76" i="18"/>
  <c r="H76" i="18"/>
  <c r="G76" i="18"/>
  <c r="F76" i="18"/>
  <c r="E76" i="18"/>
  <c r="D76" i="18"/>
  <c r="C76" i="18"/>
  <c r="J75" i="18"/>
  <c r="I75" i="18"/>
  <c r="H75" i="18"/>
  <c r="G75" i="18"/>
  <c r="F75" i="18"/>
  <c r="E75" i="18"/>
  <c r="D75" i="18"/>
  <c r="C75" i="18"/>
  <c r="J74" i="18"/>
  <c r="I74" i="18"/>
  <c r="H74" i="18"/>
  <c r="G74" i="18"/>
  <c r="F74" i="18"/>
  <c r="E74" i="18"/>
  <c r="D74" i="18"/>
  <c r="C74" i="18"/>
  <c r="J73" i="18"/>
  <c r="I73" i="18"/>
  <c r="H73" i="18"/>
  <c r="G73" i="18"/>
  <c r="F73" i="18"/>
  <c r="E73" i="18"/>
  <c r="D73" i="18"/>
  <c r="C73" i="18"/>
  <c r="J72" i="18"/>
  <c r="I72" i="18"/>
  <c r="H72" i="18"/>
  <c r="G72" i="18"/>
  <c r="F72" i="18"/>
  <c r="E72" i="18"/>
  <c r="D72" i="18"/>
  <c r="C72" i="18"/>
  <c r="J71" i="18"/>
  <c r="I71" i="18"/>
  <c r="H71" i="18"/>
  <c r="G71" i="18"/>
  <c r="F71" i="18"/>
  <c r="E71" i="18"/>
  <c r="D71" i="18"/>
  <c r="C71" i="18"/>
  <c r="J70" i="18"/>
  <c r="I70" i="18"/>
  <c r="H70" i="18"/>
  <c r="G70" i="18"/>
  <c r="F70" i="18"/>
  <c r="E70" i="18"/>
  <c r="D70" i="18"/>
  <c r="C70" i="18"/>
  <c r="J69" i="18"/>
  <c r="I69" i="18"/>
  <c r="H69" i="18"/>
  <c r="G69" i="18"/>
  <c r="F69" i="18"/>
  <c r="E69" i="18"/>
  <c r="D69" i="18"/>
  <c r="C69" i="18"/>
  <c r="J68" i="18"/>
  <c r="I68" i="18"/>
  <c r="H68" i="18"/>
  <c r="G68" i="18"/>
  <c r="F68" i="18"/>
  <c r="E68" i="18"/>
  <c r="D68" i="18"/>
  <c r="C68" i="18"/>
  <c r="J67" i="18"/>
  <c r="I67" i="18"/>
  <c r="H67" i="18"/>
  <c r="G67" i="18"/>
  <c r="F67" i="18"/>
  <c r="E67" i="18"/>
  <c r="D67" i="18"/>
  <c r="C67" i="18"/>
  <c r="J66" i="18"/>
  <c r="I66" i="18"/>
  <c r="H66" i="18"/>
  <c r="G66" i="18"/>
  <c r="F66" i="18"/>
  <c r="E66" i="18"/>
  <c r="D66" i="18"/>
  <c r="C66" i="18"/>
  <c r="J65" i="18"/>
  <c r="I65" i="18"/>
  <c r="H65" i="18"/>
  <c r="G65" i="18"/>
  <c r="F65" i="18"/>
  <c r="E65" i="18"/>
  <c r="D65" i="18"/>
  <c r="C65" i="18"/>
  <c r="J159" i="17"/>
  <c r="I159" i="17"/>
  <c r="H159" i="17"/>
  <c r="G159" i="17"/>
  <c r="F159" i="17"/>
  <c r="E159" i="17"/>
  <c r="D159" i="17"/>
  <c r="C159" i="17"/>
  <c r="J158" i="17"/>
  <c r="I158" i="17"/>
  <c r="H158" i="17"/>
  <c r="G158" i="17"/>
  <c r="F158" i="17"/>
  <c r="E158" i="17"/>
  <c r="D158" i="17"/>
  <c r="C158" i="17"/>
  <c r="J157" i="17"/>
  <c r="I157" i="17"/>
  <c r="H157" i="17"/>
  <c r="G157" i="17"/>
  <c r="F157" i="17"/>
  <c r="E157" i="17"/>
  <c r="D157" i="17"/>
  <c r="C157" i="17"/>
  <c r="J156" i="17"/>
  <c r="I156" i="17"/>
  <c r="H156" i="17"/>
  <c r="G156" i="17"/>
  <c r="F156" i="17"/>
  <c r="E156" i="17"/>
  <c r="D156" i="17"/>
  <c r="C156" i="17"/>
  <c r="J155" i="17"/>
  <c r="I155" i="17"/>
  <c r="H155" i="17"/>
  <c r="G155" i="17"/>
  <c r="F155" i="17"/>
  <c r="E155" i="17"/>
  <c r="D155" i="17"/>
  <c r="C155" i="17"/>
  <c r="J154" i="17"/>
  <c r="I154" i="17"/>
  <c r="H154" i="17"/>
  <c r="G154" i="17"/>
  <c r="F154" i="17"/>
  <c r="E154" i="17"/>
  <c r="D154" i="17"/>
  <c r="C154" i="17"/>
  <c r="J153" i="17"/>
  <c r="I153" i="17"/>
  <c r="H153" i="17"/>
  <c r="G153" i="17"/>
  <c r="F153" i="17"/>
  <c r="E153" i="17"/>
  <c r="D153" i="17"/>
  <c r="C153" i="17"/>
  <c r="J152" i="17"/>
  <c r="I152" i="17"/>
  <c r="H152" i="17"/>
  <c r="G152" i="17"/>
  <c r="F152" i="17"/>
  <c r="E152" i="17"/>
  <c r="D152" i="17"/>
  <c r="C152" i="17"/>
  <c r="J151" i="17"/>
  <c r="I151" i="17"/>
  <c r="H151" i="17"/>
  <c r="G151" i="17"/>
  <c r="F151" i="17"/>
  <c r="E151" i="17"/>
  <c r="D151" i="17"/>
  <c r="C151" i="17"/>
  <c r="J150" i="17"/>
  <c r="I150" i="17"/>
  <c r="H150" i="17"/>
  <c r="G150" i="17"/>
  <c r="F150" i="17"/>
  <c r="E150" i="17"/>
  <c r="D150" i="17"/>
  <c r="C150" i="17"/>
  <c r="J149" i="17"/>
  <c r="I149" i="17"/>
  <c r="H149" i="17"/>
  <c r="G149" i="17"/>
  <c r="F149" i="17"/>
  <c r="E149" i="17"/>
  <c r="D149" i="17"/>
  <c r="C149" i="17"/>
  <c r="J148" i="17"/>
  <c r="I148" i="17"/>
  <c r="H148" i="17"/>
  <c r="G148" i="17"/>
  <c r="F148" i="17"/>
  <c r="E148" i="17"/>
  <c r="D148" i="17"/>
  <c r="C148" i="17"/>
  <c r="J147" i="17"/>
  <c r="I147" i="17"/>
  <c r="H147" i="17"/>
  <c r="G147" i="17"/>
  <c r="F147" i="17"/>
  <c r="E147" i="17"/>
  <c r="D147" i="17"/>
  <c r="C147" i="17"/>
  <c r="J146" i="17"/>
  <c r="I146" i="17"/>
  <c r="H146" i="17"/>
  <c r="G146" i="17"/>
  <c r="F146" i="17"/>
  <c r="E146" i="17"/>
  <c r="D146" i="17"/>
  <c r="C146" i="17"/>
  <c r="J145" i="17"/>
  <c r="I145" i="17"/>
  <c r="H145" i="17"/>
  <c r="G145" i="17"/>
  <c r="F145" i="17"/>
  <c r="E145" i="17"/>
  <c r="D145" i="17"/>
  <c r="C145" i="17"/>
  <c r="J144" i="17"/>
  <c r="I144" i="17"/>
  <c r="H144" i="17"/>
  <c r="G144" i="17"/>
  <c r="F144" i="17"/>
  <c r="E144" i="17"/>
  <c r="D144" i="17"/>
  <c r="C144" i="17"/>
  <c r="J143" i="17"/>
  <c r="I143" i="17"/>
  <c r="H143" i="17"/>
  <c r="G143" i="17"/>
  <c r="F143" i="17"/>
  <c r="E143" i="17"/>
  <c r="D143" i="17"/>
  <c r="C143" i="17"/>
  <c r="J142" i="17"/>
  <c r="I142" i="17"/>
  <c r="H142" i="17"/>
  <c r="G142" i="17"/>
  <c r="F142" i="17"/>
  <c r="E142" i="17"/>
  <c r="D142" i="17"/>
  <c r="C142" i="17"/>
  <c r="J141" i="17"/>
  <c r="I141" i="17"/>
  <c r="H141" i="17"/>
  <c r="G141" i="17"/>
  <c r="F141" i="17"/>
  <c r="E141" i="17"/>
  <c r="D141" i="17"/>
  <c r="C141" i="17"/>
  <c r="J140" i="17"/>
  <c r="I140" i="17"/>
  <c r="H140" i="17"/>
  <c r="G140" i="17"/>
  <c r="F140" i="17"/>
  <c r="E140" i="17"/>
  <c r="D140" i="17"/>
  <c r="C140" i="17"/>
  <c r="J139" i="17"/>
  <c r="I139" i="17"/>
  <c r="H139" i="17"/>
  <c r="G139" i="17"/>
  <c r="F139" i="17"/>
  <c r="E139" i="17"/>
  <c r="D139" i="17"/>
  <c r="C139" i="17"/>
  <c r="J138" i="17"/>
  <c r="I138" i="17"/>
  <c r="H138" i="17"/>
  <c r="G138" i="17"/>
  <c r="F138" i="17"/>
  <c r="E138" i="17"/>
  <c r="D138" i="17"/>
  <c r="C138" i="17"/>
  <c r="J137" i="17"/>
  <c r="I137" i="17"/>
  <c r="H137" i="17"/>
  <c r="G137" i="17"/>
  <c r="F137" i="17"/>
  <c r="E137" i="17"/>
  <c r="D137" i="17"/>
  <c r="C137" i="17"/>
  <c r="J136" i="17"/>
  <c r="I136" i="17"/>
  <c r="H136" i="17"/>
  <c r="G136" i="17"/>
  <c r="F136" i="17"/>
  <c r="E136" i="17"/>
  <c r="D136" i="17"/>
  <c r="C136" i="17"/>
  <c r="J135" i="17"/>
  <c r="I135" i="17"/>
  <c r="H135" i="17"/>
  <c r="G135" i="17"/>
  <c r="F135" i="17"/>
  <c r="E135" i="17"/>
  <c r="D135" i="17"/>
  <c r="C135" i="17"/>
  <c r="J134" i="17"/>
  <c r="I134" i="17"/>
  <c r="H134" i="17"/>
  <c r="G134" i="17"/>
  <c r="F134" i="17"/>
  <c r="E134" i="17"/>
  <c r="D134" i="17"/>
  <c r="C134" i="17"/>
  <c r="J133" i="17"/>
  <c r="I133" i="17"/>
  <c r="H133" i="17"/>
  <c r="G133" i="17"/>
  <c r="F133" i="17"/>
  <c r="E133" i="17"/>
  <c r="D133" i="17"/>
  <c r="C133" i="17"/>
  <c r="J132" i="17"/>
  <c r="I132" i="17"/>
  <c r="H132" i="17"/>
  <c r="G132" i="17"/>
  <c r="F132" i="17"/>
  <c r="E132" i="17"/>
  <c r="D132" i="17"/>
  <c r="C132" i="17"/>
  <c r="J131" i="17"/>
  <c r="I131" i="17"/>
  <c r="H131" i="17"/>
  <c r="G131" i="17"/>
  <c r="F131" i="17"/>
  <c r="E131" i="17"/>
  <c r="D131" i="17"/>
  <c r="C131" i="17"/>
  <c r="J130" i="17"/>
  <c r="I130" i="17"/>
  <c r="H130" i="17"/>
  <c r="G130" i="17"/>
  <c r="F130" i="17"/>
  <c r="E130" i="17"/>
  <c r="D130" i="17"/>
  <c r="C130" i="17"/>
  <c r="J129" i="17"/>
  <c r="I129" i="17"/>
  <c r="H129" i="17"/>
  <c r="G129" i="17"/>
  <c r="F129" i="17"/>
  <c r="E129" i="17"/>
  <c r="D129" i="17"/>
  <c r="C129" i="17"/>
  <c r="J128" i="17"/>
  <c r="I128" i="17"/>
  <c r="H128" i="17"/>
  <c r="G128" i="17"/>
  <c r="F128" i="17"/>
  <c r="E128" i="17"/>
  <c r="D128" i="17"/>
  <c r="C128" i="17"/>
  <c r="J127" i="17"/>
  <c r="I127" i="17"/>
  <c r="H127" i="17"/>
  <c r="G127" i="17"/>
  <c r="F127" i="17"/>
  <c r="E127" i="17"/>
  <c r="D127" i="17"/>
  <c r="C127" i="17"/>
  <c r="J126" i="17"/>
  <c r="I126" i="17"/>
  <c r="H126" i="17"/>
  <c r="G126" i="17"/>
  <c r="F126" i="17"/>
  <c r="E126" i="17"/>
  <c r="D126" i="17"/>
  <c r="C126" i="17"/>
  <c r="C95" i="17"/>
  <c r="D95" i="17"/>
  <c r="E95" i="17"/>
  <c r="F95" i="17"/>
  <c r="G95" i="17"/>
  <c r="H95" i="17"/>
  <c r="I95" i="17"/>
  <c r="J95" i="17"/>
  <c r="C96" i="17"/>
  <c r="D96" i="17"/>
  <c r="E96" i="17"/>
  <c r="F96" i="17"/>
  <c r="G96" i="17"/>
  <c r="H96" i="17"/>
  <c r="I96" i="17"/>
  <c r="J96" i="17"/>
  <c r="C97" i="17"/>
  <c r="D97" i="17"/>
  <c r="E97" i="17"/>
  <c r="F97" i="17"/>
  <c r="G97" i="17"/>
  <c r="H97" i="17"/>
  <c r="I97" i="17"/>
  <c r="J97" i="17"/>
  <c r="C98" i="17"/>
  <c r="D98" i="17"/>
  <c r="E98" i="17"/>
  <c r="F98" i="17"/>
  <c r="G98" i="17"/>
  <c r="H98" i="17"/>
  <c r="I98" i="17"/>
  <c r="J98" i="17"/>
  <c r="C99" i="17"/>
  <c r="D99" i="17"/>
  <c r="E99" i="17"/>
  <c r="F99" i="17"/>
  <c r="G99" i="17"/>
  <c r="H99" i="17"/>
  <c r="I99" i="17"/>
  <c r="J99" i="17"/>
  <c r="C100" i="17"/>
  <c r="D100" i="17"/>
  <c r="E100" i="17"/>
  <c r="F100" i="17"/>
  <c r="G100" i="17"/>
  <c r="H100" i="17"/>
  <c r="I100" i="17"/>
  <c r="J100" i="17"/>
  <c r="C101" i="17"/>
  <c r="D101" i="17"/>
  <c r="E101" i="17"/>
  <c r="F101" i="17"/>
  <c r="G101" i="17"/>
  <c r="H101" i="17"/>
  <c r="I101" i="17"/>
  <c r="J101" i="17"/>
  <c r="C102" i="17"/>
  <c r="D102" i="17"/>
  <c r="E102" i="17"/>
  <c r="F102" i="17"/>
  <c r="G102" i="17"/>
  <c r="H102" i="17"/>
  <c r="I102" i="17"/>
  <c r="J102" i="17"/>
  <c r="C103" i="17"/>
  <c r="D103" i="17"/>
  <c r="E103" i="17"/>
  <c r="F103" i="17"/>
  <c r="G103" i="17"/>
  <c r="H103" i="17"/>
  <c r="I103" i="17"/>
  <c r="J103" i="17"/>
  <c r="C104" i="17"/>
  <c r="D104" i="17"/>
  <c r="E104" i="17"/>
  <c r="F104" i="17"/>
  <c r="G104" i="17"/>
  <c r="H104" i="17"/>
  <c r="I104" i="17"/>
  <c r="J104" i="17"/>
  <c r="C105" i="17"/>
  <c r="D105" i="17"/>
  <c r="E105" i="17"/>
  <c r="F105" i="17"/>
  <c r="G105" i="17"/>
  <c r="H105" i="17"/>
  <c r="I105" i="17"/>
  <c r="J105" i="17"/>
  <c r="C106" i="17"/>
  <c r="D106" i="17"/>
  <c r="E106" i="17"/>
  <c r="F106" i="17"/>
  <c r="G106" i="17"/>
  <c r="H106" i="17"/>
  <c r="I106" i="17"/>
  <c r="J106" i="17"/>
  <c r="C107" i="17"/>
  <c r="D107" i="17"/>
  <c r="E107" i="17"/>
  <c r="F107" i="17"/>
  <c r="G107" i="17"/>
  <c r="H107" i="17"/>
  <c r="I107" i="17"/>
  <c r="J107" i="17"/>
  <c r="C108" i="17"/>
  <c r="D108" i="17"/>
  <c r="E108" i="17"/>
  <c r="F108" i="17"/>
  <c r="G108" i="17"/>
  <c r="H108" i="17"/>
  <c r="I108" i="17"/>
  <c r="J108" i="17"/>
  <c r="C109" i="17"/>
  <c r="D109" i="17"/>
  <c r="E109" i="17"/>
  <c r="F109" i="17"/>
  <c r="G109" i="17"/>
  <c r="H109" i="17"/>
  <c r="I109" i="17"/>
  <c r="J109" i="17"/>
  <c r="C110" i="17"/>
  <c r="D110" i="17"/>
  <c r="E110" i="17"/>
  <c r="F110" i="17"/>
  <c r="G110" i="17"/>
  <c r="H110" i="17"/>
  <c r="I110" i="17"/>
  <c r="J110" i="17"/>
  <c r="C111" i="17"/>
  <c r="D111" i="17"/>
  <c r="E111" i="17"/>
  <c r="F111" i="17"/>
  <c r="G111" i="17"/>
  <c r="H111" i="17"/>
  <c r="I111" i="17"/>
  <c r="J111" i="17"/>
  <c r="C112" i="17"/>
  <c r="D112" i="17"/>
  <c r="E112" i="17"/>
  <c r="F112" i="17"/>
  <c r="G112" i="17"/>
  <c r="H112" i="17"/>
  <c r="I112" i="17"/>
  <c r="J112" i="17"/>
  <c r="C113" i="17"/>
  <c r="D113" i="17"/>
  <c r="E113" i="17"/>
  <c r="F113" i="17"/>
  <c r="G113" i="17"/>
  <c r="H113" i="17"/>
  <c r="I113" i="17"/>
  <c r="J113" i="17"/>
  <c r="C114" i="17"/>
  <c r="D114" i="17"/>
  <c r="E114" i="17"/>
  <c r="F114" i="17"/>
  <c r="G114" i="17"/>
  <c r="H114" i="17"/>
  <c r="I114" i="17"/>
  <c r="J114" i="17"/>
  <c r="C115" i="17"/>
  <c r="D115" i="17"/>
  <c r="E115" i="17"/>
  <c r="F115" i="17"/>
  <c r="G115" i="17"/>
  <c r="H115" i="17"/>
  <c r="I115" i="17"/>
  <c r="J115" i="17"/>
  <c r="C116" i="17"/>
  <c r="D116" i="17"/>
  <c r="E116" i="17"/>
  <c r="F116" i="17"/>
  <c r="G116" i="17"/>
  <c r="H116" i="17"/>
  <c r="I116" i="17"/>
  <c r="J116" i="17"/>
  <c r="C117" i="17"/>
  <c r="D117" i="17"/>
  <c r="E117" i="17"/>
  <c r="F117" i="17"/>
  <c r="G117" i="17"/>
  <c r="H117" i="17"/>
  <c r="I117" i="17"/>
  <c r="J117" i="17"/>
  <c r="C118" i="17"/>
  <c r="D118" i="17"/>
  <c r="E118" i="17"/>
  <c r="F118" i="17"/>
  <c r="G118" i="17"/>
  <c r="H118" i="17"/>
  <c r="I118" i="17"/>
  <c r="J118" i="17"/>
  <c r="C119" i="17"/>
  <c r="D119" i="17"/>
  <c r="E119" i="17"/>
  <c r="F119" i="17"/>
  <c r="G119" i="17"/>
  <c r="H119" i="17"/>
  <c r="I119" i="17"/>
  <c r="J119" i="17"/>
  <c r="C120" i="17"/>
  <c r="D120" i="17"/>
  <c r="E120" i="17"/>
  <c r="F120" i="17"/>
  <c r="G120" i="17"/>
  <c r="H120" i="17"/>
  <c r="I120" i="17"/>
  <c r="J120" i="17"/>
  <c r="C121" i="17"/>
  <c r="D121" i="17"/>
  <c r="E121" i="17"/>
  <c r="F121" i="17"/>
  <c r="G121" i="17"/>
  <c r="H121" i="17"/>
  <c r="I121" i="17"/>
  <c r="J121" i="17"/>
  <c r="C122" i="17"/>
  <c r="D122" i="17"/>
  <c r="E122" i="17"/>
  <c r="F122" i="17"/>
  <c r="G122" i="17"/>
  <c r="H122" i="17"/>
  <c r="I122" i="17"/>
  <c r="J122" i="17"/>
  <c r="C123" i="17"/>
  <c r="D123" i="17"/>
  <c r="E123" i="17"/>
  <c r="F123" i="17"/>
  <c r="G123" i="17"/>
  <c r="H123" i="17"/>
  <c r="I123" i="17"/>
  <c r="J123" i="17"/>
  <c r="C124" i="17"/>
  <c r="D124" i="17"/>
  <c r="E124" i="17"/>
  <c r="F124" i="17"/>
  <c r="G124" i="17"/>
  <c r="H124" i="17"/>
  <c r="I124" i="17"/>
  <c r="J124" i="17"/>
  <c r="C125" i="17"/>
  <c r="D125" i="17"/>
  <c r="E125" i="17"/>
  <c r="F125" i="17"/>
  <c r="G125" i="17"/>
  <c r="H125" i="17"/>
  <c r="I125" i="17"/>
  <c r="J125" i="17"/>
  <c r="J94" i="17"/>
  <c r="I94" i="17"/>
  <c r="H94" i="17"/>
  <c r="G94" i="17"/>
  <c r="F94" i="17"/>
  <c r="E94" i="17"/>
  <c r="D94" i="17"/>
  <c r="C94" i="17"/>
  <c r="J144" i="16"/>
  <c r="I144" i="16"/>
  <c r="H144" i="16"/>
  <c r="G144" i="16"/>
  <c r="F144" i="16"/>
  <c r="E144" i="16"/>
  <c r="D144" i="16"/>
  <c r="C144" i="16"/>
  <c r="C111" i="16"/>
  <c r="D111" i="16"/>
  <c r="E111" i="16"/>
  <c r="F111" i="16"/>
  <c r="G111" i="16"/>
  <c r="H111" i="16"/>
  <c r="I111" i="16"/>
  <c r="J111" i="16"/>
  <c r="C112" i="16"/>
  <c r="D112" i="16"/>
  <c r="E112" i="16"/>
  <c r="F112" i="16"/>
  <c r="G112" i="16"/>
  <c r="H112" i="16"/>
  <c r="I112" i="16"/>
  <c r="J112" i="16"/>
  <c r="C113" i="16"/>
  <c r="D113" i="16"/>
  <c r="E113" i="16"/>
  <c r="F113" i="16"/>
  <c r="G113" i="16"/>
  <c r="H113" i="16"/>
  <c r="I113" i="16"/>
  <c r="J113" i="16"/>
  <c r="C114" i="16"/>
  <c r="D114" i="16"/>
  <c r="E114" i="16"/>
  <c r="F114" i="16"/>
  <c r="G114" i="16"/>
  <c r="H114" i="16"/>
  <c r="I114" i="16"/>
  <c r="J114" i="16"/>
  <c r="C115" i="16"/>
  <c r="D115" i="16"/>
  <c r="E115" i="16"/>
  <c r="F115" i="16"/>
  <c r="G115" i="16"/>
  <c r="H115" i="16"/>
  <c r="I115" i="16"/>
  <c r="J115" i="16"/>
  <c r="C116" i="16"/>
  <c r="D116" i="16"/>
  <c r="E116" i="16"/>
  <c r="F116" i="16"/>
  <c r="G116" i="16"/>
  <c r="H116" i="16"/>
  <c r="I116" i="16"/>
  <c r="J116" i="16"/>
  <c r="C117" i="16"/>
  <c r="D117" i="16"/>
  <c r="E117" i="16"/>
  <c r="F117" i="16"/>
  <c r="G117" i="16"/>
  <c r="H117" i="16"/>
  <c r="I117" i="16"/>
  <c r="J117" i="16"/>
  <c r="C118" i="16"/>
  <c r="D118" i="16"/>
  <c r="E118" i="16"/>
  <c r="F118" i="16"/>
  <c r="G118" i="16"/>
  <c r="H118" i="16"/>
  <c r="I118" i="16"/>
  <c r="J118" i="16"/>
  <c r="C119" i="16"/>
  <c r="D119" i="16"/>
  <c r="E119" i="16"/>
  <c r="F119" i="16"/>
  <c r="G119" i="16"/>
  <c r="H119" i="16"/>
  <c r="I119" i="16"/>
  <c r="J119" i="16"/>
  <c r="C120" i="16"/>
  <c r="D120" i="16"/>
  <c r="E120" i="16"/>
  <c r="F120" i="16"/>
  <c r="G120" i="16"/>
  <c r="H120" i="16"/>
  <c r="I120" i="16"/>
  <c r="J120" i="16"/>
  <c r="C121" i="16"/>
  <c r="D121" i="16"/>
  <c r="E121" i="16"/>
  <c r="F121" i="16"/>
  <c r="G121" i="16"/>
  <c r="H121" i="16"/>
  <c r="I121" i="16"/>
  <c r="J121" i="16"/>
  <c r="C122" i="16"/>
  <c r="D122" i="16"/>
  <c r="E122" i="16"/>
  <c r="F122" i="16"/>
  <c r="G122" i="16"/>
  <c r="H122" i="16"/>
  <c r="I122" i="16"/>
  <c r="J122" i="16"/>
  <c r="C123" i="16"/>
  <c r="D123" i="16"/>
  <c r="E123" i="16"/>
  <c r="F123" i="16"/>
  <c r="G123" i="16"/>
  <c r="H123" i="16"/>
  <c r="I123" i="16"/>
  <c r="J123" i="16"/>
  <c r="C124" i="16"/>
  <c r="D124" i="16"/>
  <c r="E124" i="16"/>
  <c r="F124" i="16"/>
  <c r="G124" i="16"/>
  <c r="H124" i="16"/>
  <c r="I124" i="16"/>
  <c r="J124" i="16"/>
  <c r="C125" i="16"/>
  <c r="D125" i="16"/>
  <c r="E125" i="16"/>
  <c r="F125" i="16"/>
  <c r="G125" i="16"/>
  <c r="H125" i="16"/>
  <c r="I125" i="16"/>
  <c r="J125" i="16"/>
  <c r="C126" i="16"/>
  <c r="D126" i="16"/>
  <c r="E126" i="16"/>
  <c r="F126" i="16"/>
  <c r="G126" i="16"/>
  <c r="H126" i="16"/>
  <c r="I126" i="16"/>
  <c r="J126" i="16"/>
  <c r="C127" i="16"/>
  <c r="D127" i="16"/>
  <c r="E127" i="16"/>
  <c r="F127" i="16"/>
  <c r="G127" i="16"/>
  <c r="H127" i="16"/>
  <c r="I127" i="16"/>
  <c r="J127" i="16"/>
  <c r="C128" i="16"/>
  <c r="D128" i="16"/>
  <c r="E128" i="16"/>
  <c r="F128" i="16"/>
  <c r="G128" i="16"/>
  <c r="H128" i="16"/>
  <c r="I128" i="16"/>
  <c r="J128" i="16"/>
  <c r="C129" i="16"/>
  <c r="D129" i="16"/>
  <c r="E129" i="16"/>
  <c r="F129" i="16"/>
  <c r="G129" i="16"/>
  <c r="H129" i="16"/>
  <c r="I129" i="16"/>
  <c r="J129" i="16"/>
  <c r="C130" i="16"/>
  <c r="D130" i="16"/>
  <c r="E130" i="16"/>
  <c r="F130" i="16"/>
  <c r="G130" i="16"/>
  <c r="H130" i="16"/>
  <c r="I130" i="16"/>
  <c r="J130" i="16"/>
  <c r="C131" i="16"/>
  <c r="D131" i="16"/>
  <c r="E131" i="16"/>
  <c r="F131" i="16"/>
  <c r="G131" i="16"/>
  <c r="H131" i="16"/>
  <c r="I131" i="16"/>
  <c r="J131" i="16"/>
  <c r="C132" i="16"/>
  <c r="D132" i="16"/>
  <c r="E132" i="16"/>
  <c r="F132" i="16"/>
  <c r="G132" i="16"/>
  <c r="H132" i="16"/>
  <c r="I132" i="16"/>
  <c r="J132" i="16"/>
  <c r="C133" i="16"/>
  <c r="D133" i="16"/>
  <c r="E133" i="16"/>
  <c r="F133" i="16"/>
  <c r="G133" i="16"/>
  <c r="H133" i="16"/>
  <c r="I133" i="16"/>
  <c r="J133" i="16"/>
  <c r="C134" i="16"/>
  <c r="D134" i="16"/>
  <c r="E134" i="16"/>
  <c r="F134" i="16"/>
  <c r="G134" i="16"/>
  <c r="H134" i="16"/>
  <c r="I134" i="16"/>
  <c r="J134" i="16"/>
  <c r="C135" i="16"/>
  <c r="D135" i="16"/>
  <c r="E135" i="16"/>
  <c r="F135" i="16"/>
  <c r="G135" i="16"/>
  <c r="H135" i="16"/>
  <c r="I135" i="16"/>
  <c r="J135" i="16"/>
  <c r="C136" i="16"/>
  <c r="D136" i="16"/>
  <c r="E136" i="16"/>
  <c r="F136" i="16"/>
  <c r="G136" i="16"/>
  <c r="H136" i="16"/>
  <c r="I136" i="16"/>
  <c r="J136" i="16"/>
  <c r="C137" i="16"/>
  <c r="D137" i="16"/>
  <c r="E137" i="16"/>
  <c r="F137" i="16"/>
  <c r="G137" i="16"/>
  <c r="H137" i="16"/>
  <c r="I137" i="16"/>
  <c r="J137" i="16"/>
  <c r="C138" i="16"/>
  <c r="D138" i="16"/>
  <c r="E138" i="16"/>
  <c r="F138" i="16"/>
  <c r="G138" i="16"/>
  <c r="H138" i="16"/>
  <c r="I138" i="16"/>
  <c r="J138" i="16"/>
  <c r="C139" i="16"/>
  <c r="D139" i="16"/>
  <c r="E139" i="16"/>
  <c r="F139" i="16"/>
  <c r="G139" i="16"/>
  <c r="H139" i="16"/>
  <c r="I139" i="16"/>
  <c r="J139" i="16"/>
  <c r="C140" i="16"/>
  <c r="D140" i="16"/>
  <c r="E140" i="16"/>
  <c r="F140" i="16"/>
  <c r="G140" i="16"/>
  <c r="H140" i="16"/>
  <c r="I140" i="16"/>
  <c r="J140" i="16"/>
  <c r="C141" i="16"/>
  <c r="D141" i="16"/>
  <c r="E141" i="16"/>
  <c r="F141" i="16"/>
  <c r="G141" i="16"/>
  <c r="H141" i="16"/>
  <c r="I141" i="16"/>
  <c r="J141" i="16"/>
  <c r="C142" i="16"/>
  <c r="D142" i="16"/>
  <c r="E142" i="16"/>
  <c r="F142" i="16"/>
  <c r="G142" i="16"/>
  <c r="H142" i="16"/>
  <c r="I142" i="16"/>
  <c r="J142" i="16"/>
  <c r="C143" i="16"/>
  <c r="D143" i="16"/>
  <c r="E143" i="16"/>
  <c r="F143" i="16"/>
  <c r="G143" i="16"/>
  <c r="H143" i="16"/>
  <c r="I143" i="16"/>
  <c r="J143" i="16"/>
  <c r="J110" i="16"/>
  <c r="I110" i="16"/>
  <c r="H110" i="16"/>
  <c r="G110" i="16"/>
  <c r="F110" i="16"/>
  <c r="E110" i="16"/>
  <c r="D110" i="16"/>
  <c r="C110" i="16"/>
  <c r="C79" i="16"/>
  <c r="D79" i="16"/>
  <c r="E79" i="16"/>
  <c r="F79" i="16"/>
  <c r="G79" i="16"/>
  <c r="H79" i="16"/>
  <c r="I79" i="16"/>
  <c r="J79" i="16"/>
  <c r="C80" i="16"/>
  <c r="D80" i="16"/>
  <c r="E80" i="16"/>
  <c r="F80" i="16"/>
  <c r="G80" i="16"/>
  <c r="H80" i="16"/>
  <c r="I80" i="16"/>
  <c r="J80" i="16"/>
  <c r="C81" i="16"/>
  <c r="D81" i="16"/>
  <c r="E81" i="16"/>
  <c r="F81" i="16"/>
  <c r="G81" i="16"/>
  <c r="H81" i="16"/>
  <c r="I81" i="16"/>
  <c r="J81" i="16"/>
  <c r="C82" i="16"/>
  <c r="D82" i="16"/>
  <c r="E82" i="16"/>
  <c r="F82" i="16"/>
  <c r="G82" i="16"/>
  <c r="H82" i="16"/>
  <c r="I82" i="16"/>
  <c r="J82" i="16"/>
  <c r="C83" i="16"/>
  <c r="D83" i="16"/>
  <c r="E83" i="16"/>
  <c r="F83" i="16"/>
  <c r="G83" i="16"/>
  <c r="H83" i="16"/>
  <c r="I83" i="16"/>
  <c r="J83" i="16"/>
  <c r="C84" i="16"/>
  <c r="D84" i="16"/>
  <c r="E84" i="16"/>
  <c r="F84" i="16"/>
  <c r="G84" i="16"/>
  <c r="H84" i="16"/>
  <c r="I84" i="16"/>
  <c r="J84" i="16"/>
  <c r="C85" i="16"/>
  <c r="D85" i="16"/>
  <c r="E85" i="16"/>
  <c r="F85" i="16"/>
  <c r="G85" i="16"/>
  <c r="H85" i="16"/>
  <c r="I85" i="16"/>
  <c r="J85" i="16"/>
  <c r="C86" i="16"/>
  <c r="D86" i="16"/>
  <c r="E86" i="16"/>
  <c r="F86" i="16"/>
  <c r="G86" i="16"/>
  <c r="H86" i="16"/>
  <c r="I86" i="16"/>
  <c r="J86" i="16"/>
  <c r="C87" i="16"/>
  <c r="D87" i="16"/>
  <c r="E87" i="16"/>
  <c r="F87" i="16"/>
  <c r="G87" i="16"/>
  <c r="H87" i="16"/>
  <c r="I87" i="16"/>
  <c r="J87" i="16"/>
  <c r="C88" i="16"/>
  <c r="D88" i="16"/>
  <c r="E88" i="16"/>
  <c r="F88" i="16"/>
  <c r="G88" i="16"/>
  <c r="H88" i="16"/>
  <c r="I88" i="16"/>
  <c r="J88" i="16"/>
  <c r="C89" i="16"/>
  <c r="D89" i="16"/>
  <c r="E89" i="16"/>
  <c r="F89" i="16"/>
  <c r="G89" i="16"/>
  <c r="H89" i="16"/>
  <c r="I89" i="16"/>
  <c r="J89" i="16"/>
  <c r="C90" i="16"/>
  <c r="D90" i="16"/>
  <c r="E90" i="16"/>
  <c r="F90" i="16"/>
  <c r="G90" i="16"/>
  <c r="H90" i="16"/>
  <c r="I90" i="16"/>
  <c r="J90" i="16"/>
  <c r="C91" i="16"/>
  <c r="D91" i="16"/>
  <c r="E91" i="16"/>
  <c r="F91" i="16"/>
  <c r="G91" i="16"/>
  <c r="H91" i="16"/>
  <c r="I91" i="16"/>
  <c r="J91" i="16"/>
  <c r="C92" i="16"/>
  <c r="D92" i="16"/>
  <c r="E92" i="16"/>
  <c r="F92" i="16"/>
  <c r="G92" i="16"/>
  <c r="H92" i="16"/>
  <c r="I92" i="16"/>
  <c r="J92" i="16"/>
  <c r="C93" i="16"/>
  <c r="D93" i="16"/>
  <c r="E93" i="16"/>
  <c r="F93" i="16"/>
  <c r="G93" i="16"/>
  <c r="H93" i="16"/>
  <c r="I93" i="16"/>
  <c r="J93" i="16"/>
  <c r="C94" i="16"/>
  <c r="D94" i="16"/>
  <c r="E94" i="16"/>
  <c r="F94" i="16"/>
  <c r="G94" i="16"/>
  <c r="H94" i="16"/>
  <c r="I94" i="16"/>
  <c r="J94" i="16"/>
  <c r="C95" i="16"/>
  <c r="D95" i="16"/>
  <c r="E95" i="16"/>
  <c r="F95" i="16"/>
  <c r="G95" i="16"/>
  <c r="H95" i="16"/>
  <c r="I95" i="16"/>
  <c r="J95" i="16"/>
  <c r="C96" i="16"/>
  <c r="D96" i="16"/>
  <c r="E96" i="16"/>
  <c r="F96" i="16"/>
  <c r="G96" i="16"/>
  <c r="H96" i="16"/>
  <c r="I96" i="16"/>
  <c r="J96" i="16"/>
  <c r="C97" i="16"/>
  <c r="D97" i="16"/>
  <c r="E97" i="16"/>
  <c r="F97" i="16"/>
  <c r="G97" i="16"/>
  <c r="H97" i="16"/>
  <c r="I97" i="16"/>
  <c r="J97" i="16"/>
  <c r="C98" i="16"/>
  <c r="D98" i="16"/>
  <c r="E98" i="16"/>
  <c r="F98" i="16"/>
  <c r="G98" i="16"/>
  <c r="H98" i="16"/>
  <c r="I98" i="16"/>
  <c r="J98" i="16"/>
  <c r="C99" i="16"/>
  <c r="D99" i="16"/>
  <c r="E99" i="16"/>
  <c r="F99" i="16"/>
  <c r="G99" i="16"/>
  <c r="H99" i="16"/>
  <c r="I99" i="16"/>
  <c r="J99" i="16"/>
  <c r="C100" i="16"/>
  <c r="D100" i="16"/>
  <c r="E100" i="16"/>
  <c r="F100" i="16"/>
  <c r="G100" i="16"/>
  <c r="H100" i="16"/>
  <c r="I100" i="16"/>
  <c r="J100" i="16"/>
  <c r="C101" i="16"/>
  <c r="D101" i="16"/>
  <c r="E101" i="16"/>
  <c r="F101" i="16"/>
  <c r="G101" i="16"/>
  <c r="H101" i="16"/>
  <c r="I101" i="16"/>
  <c r="J101" i="16"/>
  <c r="C102" i="16"/>
  <c r="D102" i="16"/>
  <c r="E102" i="16"/>
  <c r="F102" i="16"/>
  <c r="G102" i="16"/>
  <c r="H102" i="16"/>
  <c r="I102" i="16"/>
  <c r="J102" i="16"/>
  <c r="C103" i="16"/>
  <c r="D103" i="16"/>
  <c r="E103" i="16"/>
  <c r="F103" i="16"/>
  <c r="G103" i="16"/>
  <c r="H103" i="16"/>
  <c r="I103" i="16"/>
  <c r="J103" i="16"/>
  <c r="C104" i="16"/>
  <c r="D104" i="16"/>
  <c r="E104" i="16"/>
  <c r="F104" i="16"/>
  <c r="G104" i="16"/>
  <c r="H104" i="16"/>
  <c r="I104" i="16"/>
  <c r="J104" i="16"/>
  <c r="C105" i="16"/>
  <c r="D105" i="16"/>
  <c r="E105" i="16"/>
  <c r="F105" i="16"/>
  <c r="G105" i="16"/>
  <c r="H105" i="16"/>
  <c r="I105" i="16"/>
  <c r="J105" i="16"/>
  <c r="C106" i="16"/>
  <c r="D106" i="16"/>
  <c r="E106" i="16"/>
  <c r="F106" i="16"/>
  <c r="G106" i="16"/>
  <c r="H106" i="16"/>
  <c r="I106" i="16"/>
  <c r="J106" i="16"/>
  <c r="C107" i="16"/>
  <c r="D107" i="16"/>
  <c r="E107" i="16"/>
  <c r="F107" i="16"/>
  <c r="G107" i="16"/>
  <c r="H107" i="16"/>
  <c r="I107" i="16"/>
  <c r="J107" i="16"/>
  <c r="C108" i="16"/>
  <c r="D108" i="16"/>
  <c r="E108" i="16"/>
  <c r="F108" i="16"/>
  <c r="G108" i="16"/>
  <c r="H108" i="16"/>
  <c r="I108" i="16"/>
  <c r="J108" i="16"/>
  <c r="C109" i="16"/>
  <c r="D109" i="16"/>
  <c r="E109" i="16"/>
  <c r="F109" i="16"/>
  <c r="G109" i="16"/>
  <c r="H109" i="16"/>
  <c r="I109" i="16"/>
  <c r="J109" i="16"/>
  <c r="J78" i="16"/>
  <c r="I78" i="16"/>
  <c r="H78" i="16"/>
  <c r="G78" i="16"/>
  <c r="F78" i="16"/>
  <c r="E78" i="16"/>
  <c r="D78" i="16"/>
  <c r="C78" i="16"/>
  <c r="J103" i="15"/>
  <c r="I103" i="15"/>
  <c r="H103" i="15"/>
  <c r="G103" i="15"/>
  <c r="F103" i="15"/>
  <c r="E103" i="15"/>
  <c r="D103" i="15"/>
  <c r="C103" i="15"/>
  <c r="J101" i="15"/>
  <c r="I101" i="15"/>
  <c r="H101" i="15"/>
  <c r="G101" i="15"/>
  <c r="F101" i="15"/>
  <c r="E101" i="15"/>
  <c r="D101" i="15"/>
  <c r="C101" i="15"/>
  <c r="J100" i="15"/>
  <c r="I100" i="15"/>
  <c r="H100" i="15"/>
  <c r="G100" i="15"/>
  <c r="F100" i="15"/>
  <c r="E100" i="15"/>
  <c r="D100" i="15"/>
  <c r="C100" i="15"/>
  <c r="J99" i="15"/>
  <c r="I99" i="15"/>
  <c r="H99" i="15"/>
  <c r="G99" i="15"/>
  <c r="F99" i="15"/>
  <c r="E99" i="15"/>
  <c r="D99" i="15"/>
  <c r="C99" i="15"/>
  <c r="J98" i="15"/>
  <c r="I98" i="15"/>
  <c r="H98" i="15"/>
  <c r="G98" i="15"/>
  <c r="F98" i="15"/>
  <c r="E98" i="15"/>
  <c r="D98" i="15"/>
  <c r="C98" i="15"/>
  <c r="J97" i="15"/>
  <c r="I97" i="15"/>
  <c r="H97" i="15"/>
  <c r="G97" i="15"/>
  <c r="F97" i="15"/>
  <c r="E97" i="15"/>
  <c r="D97" i="15"/>
  <c r="C97" i="15"/>
  <c r="J96" i="15"/>
  <c r="I96" i="15"/>
  <c r="H96" i="15"/>
  <c r="G96" i="15"/>
  <c r="F96" i="15"/>
  <c r="E96" i="15"/>
  <c r="D96" i="15"/>
  <c r="C96" i="15"/>
  <c r="J95" i="15"/>
  <c r="I95" i="15"/>
  <c r="H95" i="15"/>
  <c r="G95" i="15"/>
  <c r="F95" i="15"/>
  <c r="E95" i="15"/>
  <c r="D95" i="15"/>
  <c r="C95" i="15"/>
  <c r="J94" i="15"/>
  <c r="I94" i="15"/>
  <c r="H94" i="15"/>
  <c r="G94" i="15"/>
  <c r="F94" i="15"/>
  <c r="E94" i="15"/>
  <c r="D94" i="15"/>
  <c r="C94" i="15"/>
  <c r="J93" i="15"/>
  <c r="I93" i="15"/>
  <c r="H93" i="15"/>
  <c r="G93" i="15"/>
  <c r="F93" i="15"/>
  <c r="E93" i="15"/>
  <c r="D93" i="15"/>
  <c r="C93" i="15"/>
  <c r="J92" i="15"/>
  <c r="I92" i="15"/>
  <c r="H92" i="15"/>
  <c r="G92" i="15"/>
  <c r="F92" i="15"/>
  <c r="E92" i="15"/>
  <c r="D92" i="15"/>
  <c r="C92" i="15"/>
  <c r="J91" i="15"/>
  <c r="I91" i="15"/>
  <c r="H91" i="15"/>
  <c r="G91" i="15"/>
  <c r="F91" i="15"/>
  <c r="E91" i="15"/>
  <c r="D91" i="15"/>
  <c r="C91" i="15"/>
  <c r="J90" i="15"/>
  <c r="I90" i="15"/>
  <c r="H90" i="15"/>
  <c r="G90" i="15"/>
  <c r="F90" i="15"/>
  <c r="E90" i="15"/>
  <c r="D90" i="15"/>
  <c r="C90" i="15"/>
  <c r="J89" i="15"/>
  <c r="I89" i="15"/>
  <c r="H89" i="15"/>
  <c r="G89" i="15"/>
  <c r="F89" i="15"/>
  <c r="E89" i="15"/>
  <c r="D89" i="15"/>
  <c r="C89" i="15"/>
  <c r="J88" i="15"/>
  <c r="I88" i="15"/>
  <c r="H88" i="15"/>
  <c r="G88" i="15"/>
  <c r="F88" i="15"/>
  <c r="E88" i="15"/>
  <c r="D88" i="15"/>
  <c r="C88" i="15"/>
  <c r="J87" i="15"/>
  <c r="I87" i="15"/>
  <c r="H87" i="15"/>
  <c r="G87" i="15"/>
  <c r="F87" i="15"/>
  <c r="E87" i="15"/>
  <c r="D87" i="15"/>
  <c r="C87" i="15"/>
  <c r="J86" i="15"/>
  <c r="I86" i="15"/>
  <c r="H86" i="15"/>
  <c r="G86" i="15"/>
  <c r="F86" i="15"/>
  <c r="E86" i="15"/>
  <c r="D86" i="15"/>
  <c r="C86" i="15"/>
  <c r="J85" i="15"/>
  <c r="I85" i="15"/>
  <c r="H85" i="15"/>
  <c r="G85" i="15"/>
  <c r="F85" i="15"/>
  <c r="E85" i="15"/>
  <c r="D85" i="15"/>
  <c r="C85" i="15"/>
  <c r="J84" i="15"/>
  <c r="I84" i="15"/>
  <c r="H84" i="15"/>
  <c r="G84" i="15"/>
  <c r="F84" i="15"/>
  <c r="E84" i="15"/>
  <c r="D84" i="15"/>
  <c r="C84" i="15"/>
  <c r="J83" i="15"/>
  <c r="I83" i="15"/>
  <c r="H83" i="15"/>
  <c r="G83" i="15"/>
  <c r="F83" i="15"/>
  <c r="E83" i="15"/>
  <c r="D83" i="15"/>
  <c r="C83" i="15"/>
  <c r="J82" i="15"/>
  <c r="I82" i="15"/>
  <c r="H82" i="15"/>
  <c r="G82" i="15"/>
  <c r="F82" i="15"/>
  <c r="E82" i="15"/>
  <c r="D82" i="15"/>
  <c r="C82" i="15"/>
  <c r="J81" i="15"/>
  <c r="I81" i="15"/>
  <c r="H81" i="15"/>
  <c r="G81" i="15"/>
  <c r="F81" i="15"/>
  <c r="E81" i="15"/>
  <c r="D81" i="15"/>
  <c r="C81" i="15"/>
  <c r="J80" i="15"/>
  <c r="I80" i="15"/>
  <c r="H80" i="15"/>
  <c r="G80" i="15"/>
  <c r="F80" i="15"/>
  <c r="E80" i="15"/>
  <c r="D80" i="15"/>
  <c r="C80" i="15"/>
  <c r="J79" i="15"/>
  <c r="I79" i="15"/>
  <c r="H79" i="15"/>
  <c r="G79" i="15"/>
  <c r="F79" i="15"/>
  <c r="E79" i="15"/>
  <c r="D79" i="15"/>
  <c r="C79" i="15"/>
  <c r="J78" i="15"/>
  <c r="I78" i="15"/>
  <c r="H78" i="15"/>
  <c r="G78" i="15"/>
  <c r="F78" i="15"/>
  <c r="E78" i="15"/>
  <c r="D78" i="15"/>
  <c r="C78" i="15"/>
  <c r="J77" i="15"/>
  <c r="I77" i="15"/>
  <c r="H77" i="15"/>
  <c r="G77" i="15"/>
  <c r="F77" i="15"/>
  <c r="E77" i="15"/>
  <c r="D77" i="15"/>
  <c r="C77" i="15"/>
  <c r="J102" i="15"/>
  <c r="I102" i="15"/>
  <c r="H102" i="15"/>
  <c r="G102" i="15"/>
  <c r="F102" i="15"/>
  <c r="E102" i="15"/>
  <c r="D102" i="15"/>
  <c r="C102" i="15"/>
  <c r="D55" i="15"/>
  <c r="E55" i="15"/>
  <c r="F55" i="15"/>
  <c r="G55" i="15"/>
  <c r="H55" i="15"/>
  <c r="I55" i="15"/>
  <c r="J55" i="15"/>
  <c r="D56" i="15"/>
  <c r="E56" i="15"/>
  <c r="F56" i="15"/>
  <c r="G56" i="15"/>
  <c r="H56" i="15"/>
  <c r="I56" i="15"/>
  <c r="J56" i="15"/>
  <c r="D57" i="15"/>
  <c r="E57" i="15"/>
  <c r="F57" i="15"/>
  <c r="G57" i="15"/>
  <c r="H57" i="15"/>
  <c r="I57" i="15"/>
  <c r="J57" i="15"/>
  <c r="D58" i="15"/>
  <c r="E58" i="15"/>
  <c r="F58" i="15"/>
  <c r="G58" i="15"/>
  <c r="H58" i="15"/>
  <c r="I58" i="15"/>
  <c r="J58" i="15"/>
  <c r="D59" i="15"/>
  <c r="E59" i="15"/>
  <c r="F59" i="15"/>
  <c r="G59" i="15"/>
  <c r="H59" i="15"/>
  <c r="I59" i="15"/>
  <c r="J59" i="15"/>
  <c r="D60" i="15"/>
  <c r="E60" i="15"/>
  <c r="F60" i="15"/>
  <c r="G60" i="15"/>
  <c r="H60" i="15"/>
  <c r="I60" i="15"/>
  <c r="J60" i="15"/>
  <c r="D61" i="15"/>
  <c r="E61" i="15"/>
  <c r="F61" i="15"/>
  <c r="G61" i="15"/>
  <c r="H61" i="15"/>
  <c r="I61" i="15"/>
  <c r="J61" i="15"/>
  <c r="D62" i="15"/>
  <c r="E62" i="15"/>
  <c r="F62" i="15"/>
  <c r="G62" i="15"/>
  <c r="H62" i="15"/>
  <c r="I62" i="15"/>
  <c r="J62" i="15"/>
  <c r="D63" i="15"/>
  <c r="E63" i="15"/>
  <c r="F63" i="15"/>
  <c r="G63" i="15"/>
  <c r="H63" i="15"/>
  <c r="I63" i="15"/>
  <c r="J63" i="15"/>
  <c r="D64" i="15"/>
  <c r="E64" i="15"/>
  <c r="F64" i="15"/>
  <c r="G64" i="15"/>
  <c r="H64" i="15"/>
  <c r="I64" i="15"/>
  <c r="J64" i="15"/>
  <c r="D65" i="15"/>
  <c r="E65" i="15"/>
  <c r="F65" i="15"/>
  <c r="G65" i="15"/>
  <c r="H65" i="15"/>
  <c r="I65" i="15"/>
  <c r="J65" i="15"/>
  <c r="D66" i="15"/>
  <c r="E66" i="15"/>
  <c r="F66" i="15"/>
  <c r="G66" i="15"/>
  <c r="H66" i="15"/>
  <c r="I66" i="15"/>
  <c r="J66" i="15"/>
  <c r="D67" i="15"/>
  <c r="E67" i="15"/>
  <c r="F67" i="15"/>
  <c r="G67" i="15"/>
  <c r="H67" i="15"/>
  <c r="I67" i="15"/>
  <c r="J67" i="15"/>
  <c r="D68" i="15"/>
  <c r="E68" i="15"/>
  <c r="F68" i="15"/>
  <c r="G68" i="15"/>
  <c r="H68" i="15"/>
  <c r="I68" i="15"/>
  <c r="J68" i="15"/>
  <c r="D69" i="15"/>
  <c r="E69" i="15"/>
  <c r="F69" i="15"/>
  <c r="G69" i="15"/>
  <c r="H69" i="15"/>
  <c r="I69" i="15"/>
  <c r="J69" i="15"/>
  <c r="D70" i="15"/>
  <c r="E70" i="15"/>
  <c r="F70" i="15"/>
  <c r="G70" i="15"/>
  <c r="H70" i="15"/>
  <c r="I70" i="15"/>
  <c r="J70" i="15"/>
  <c r="D71" i="15"/>
  <c r="E71" i="15"/>
  <c r="F71" i="15"/>
  <c r="G71" i="15"/>
  <c r="H71" i="15"/>
  <c r="I71" i="15"/>
  <c r="J71" i="15"/>
  <c r="D72" i="15"/>
  <c r="E72" i="15"/>
  <c r="F72" i="15"/>
  <c r="G72" i="15"/>
  <c r="H72" i="15"/>
  <c r="I72" i="15"/>
  <c r="J72" i="15"/>
  <c r="D73" i="15"/>
  <c r="E73" i="15"/>
  <c r="F73" i="15"/>
  <c r="G73" i="15"/>
  <c r="H73" i="15"/>
  <c r="I73" i="15"/>
  <c r="J73" i="15"/>
  <c r="D74" i="15"/>
  <c r="E74" i="15"/>
  <c r="F74" i="15"/>
  <c r="G74" i="15"/>
  <c r="H74" i="15"/>
  <c r="I74" i="15"/>
  <c r="J74" i="15"/>
  <c r="D75" i="15"/>
  <c r="E75" i="15"/>
  <c r="F75" i="15"/>
  <c r="G75" i="15"/>
  <c r="H75" i="15"/>
  <c r="I75" i="15"/>
  <c r="J75" i="15"/>
  <c r="D76" i="15"/>
  <c r="E76" i="15"/>
  <c r="F76" i="15"/>
  <c r="G76" i="15"/>
  <c r="H76" i="15"/>
  <c r="I76" i="15"/>
  <c r="J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76" i="15"/>
  <c r="J151" i="14"/>
  <c r="I151" i="14"/>
  <c r="H151" i="14"/>
  <c r="G151" i="14"/>
  <c r="F151" i="14"/>
  <c r="E151" i="14"/>
  <c r="D151" i="14"/>
  <c r="C151" i="14"/>
  <c r="J150" i="14"/>
  <c r="I150" i="14"/>
  <c r="H150" i="14"/>
  <c r="G150" i="14"/>
  <c r="F150" i="14"/>
  <c r="E150" i="14"/>
  <c r="D150" i="14"/>
  <c r="C150" i="14"/>
  <c r="J149" i="14"/>
  <c r="I149" i="14"/>
  <c r="H149" i="14"/>
  <c r="G149" i="14"/>
  <c r="F149" i="14"/>
  <c r="E149" i="14"/>
  <c r="D149" i="14"/>
  <c r="C149" i="14"/>
  <c r="J148" i="14"/>
  <c r="I148" i="14"/>
  <c r="H148" i="14"/>
  <c r="G148" i="14"/>
  <c r="F148" i="14"/>
  <c r="E148" i="14"/>
  <c r="D148" i="14"/>
  <c r="C148" i="14"/>
  <c r="J147" i="14"/>
  <c r="I147" i="14"/>
  <c r="H147" i="14"/>
  <c r="G147" i="14"/>
  <c r="F147" i="14"/>
  <c r="E147" i="14"/>
  <c r="D147" i="14"/>
  <c r="C147" i="14"/>
  <c r="J146" i="14"/>
  <c r="I146" i="14"/>
  <c r="H146" i="14"/>
  <c r="G146" i="14"/>
  <c r="F146" i="14"/>
  <c r="E146" i="14"/>
  <c r="D146" i="14"/>
  <c r="C146" i="14"/>
  <c r="J145" i="14"/>
  <c r="I145" i="14"/>
  <c r="H145" i="14"/>
  <c r="G145" i="14"/>
  <c r="F145" i="14"/>
  <c r="E145" i="14"/>
  <c r="D145" i="14"/>
  <c r="C145" i="14"/>
  <c r="J144" i="14"/>
  <c r="I144" i="14"/>
  <c r="H144" i="14"/>
  <c r="G144" i="14"/>
  <c r="F144" i="14"/>
  <c r="E144" i="14"/>
  <c r="D144" i="14"/>
  <c r="C144" i="14"/>
  <c r="J143" i="14"/>
  <c r="I143" i="14"/>
  <c r="H143" i="14"/>
  <c r="G143" i="14"/>
  <c r="F143" i="14"/>
  <c r="E143" i="14"/>
  <c r="D143" i="14"/>
  <c r="C143" i="14"/>
  <c r="J142" i="14"/>
  <c r="I142" i="14"/>
  <c r="H142" i="14"/>
  <c r="G142" i="14"/>
  <c r="F142" i="14"/>
  <c r="E142" i="14"/>
  <c r="D142" i="14"/>
  <c r="C142" i="14"/>
  <c r="J141" i="14"/>
  <c r="I141" i="14"/>
  <c r="H141" i="14"/>
  <c r="G141" i="14"/>
  <c r="F141" i="14"/>
  <c r="E141" i="14"/>
  <c r="D141" i="14"/>
  <c r="C141" i="14"/>
  <c r="J140" i="14"/>
  <c r="I140" i="14"/>
  <c r="H140" i="14"/>
  <c r="G140" i="14"/>
  <c r="F140" i="14"/>
  <c r="E140" i="14"/>
  <c r="D140" i="14"/>
  <c r="C140" i="14"/>
  <c r="J139" i="14"/>
  <c r="I139" i="14"/>
  <c r="H139" i="14"/>
  <c r="G139" i="14"/>
  <c r="F139" i="14"/>
  <c r="E139" i="14"/>
  <c r="D139" i="14"/>
  <c r="C139" i="14"/>
  <c r="J138" i="14"/>
  <c r="I138" i="14"/>
  <c r="H138" i="14"/>
  <c r="G138" i="14"/>
  <c r="F138" i="14"/>
  <c r="E138" i="14"/>
  <c r="D138" i="14"/>
  <c r="C138" i="14"/>
  <c r="J137" i="14"/>
  <c r="I137" i="14"/>
  <c r="H137" i="14"/>
  <c r="G137" i="14"/>
  <c r="F137" i="14"/>
  <c r="E137" i="14"/>
  <c r="D137" i="14"/>
  <c r="C137" i="14"/>
  <c r="J136" i="14"/>
  <c r="I136" i="14"/>
  <c r="H136" i="14"/>
  <c r="G136" i="14"/>
  <c r="F136" i="14"/>
  <c r="E136" i="14"/>
  <c r="D136" i="14"/>
  <c r="C136" i="14"/>
  <c r="J135" i="14"/>
  <c r="I135" i="14"/>
  <c r="H135" i="14"/>
  <c r="G135" i="14"/>
  <c r="F135" i="14"/>
  <c r="E135" i="14"/>
  <c r="D135" i="14"/>
  <c r="C135" i="14"/>
  <c r="J134" i="14"/>
  <c r="I134" i="14"/>
  <c r="H134" i="14"/>
  <c r="G134" i="14"/>
  <c r="F134" i="14"/>
  <c r="E134" i="14"/>
  <c r="D134" i="14"/>
  <c r="C134" i="14"/>
  <c r="J133" i="14"/>
  <c r="I133" i="14"/>
  <c r="H133" i="14"/>
  <c r="G133" i="14"/>
  <c r="F133" i="14"/>
  <c r="E133" i="14"/>
  <c r="D133" i="14"/>
  <c r="C133" i="14"/>
  <c r="J132" i="14"/>
  <c r="I132" i="14"/>
  <c r="H132" i="14"/>
  <c r="G132" i="14"/>
  <c r="F132" i="14"/>
  <c r="E132" i="14"/>
  <c r="D132" i="14"/>
  <c r="C132" i="14"/>
  <c r="J131" i="14"/>
  <c r="I131" i="14"/>
  <c r="H131" i="14"/>
  <c r="G131" i="14"/>
  <c r="F131" i="14"/>
  <c r="E131" i="14"/>
  <c r="D131" i="14"/>
  <c r="C131" i="14"/>
  <c r="J130" i="14"/>
  <c r="I130" i="14"/>
  <c r="H130" i="14"/>
  <c r="G130" i="14"/>
  <c r="F130" i="14"/>
  <c r="E130" i="14"/>
  <c r="D130" i="14"/>
  <c r="C130" i="14"/>
  <c r="J129" i="14"/>
  <c r="I129" i="14"/>
  <c r="H129" i="14"/>
  <c r="G129" i="14"/>
  <c r="F129" i="14"/>
  <c r="E129" i="14"/>
  <c r="D129" i="14"/>
  <c r="C129" i="14"/>
  <c r="J128" i="14"/>
  <c r="I128" i="14"/>
  <c r="H128" i="14"/>
  <c r="G128" i="14"/>
  <c r="F128" i="14"/>
  <c r="E128" i="14"/>
  <c r="D128" i="14"/>
  <c r="C128" i="14"/>
  <c r="J127" i="14"/>
  <c r="I127" i="14"/>
  <c r="H127" i="14"/>
  <c r="G127" i="14"/>
  <c r="F127" i="14"/>
  <c r="E127" i="14"/>
  <c r="D127" i="14"/>
  <c r="C127" i="14"/>
  <c r="J126" i="14"/>
  <c r="I126" i="14"/>
  <c r="H126" i="14"/>
  <c r="G126" i="14"/>
  <c r="F126" i="14"/>
  <c r="E126" i="14"/>
  <c r="D126" i="14"/>
  <c r="C126" i="14"/>
  <c r="J125" i="14"/>
  <c r="I125" i="14"/>
  <c r="H125" i="14"/>
  <c r="G125" i="14"/>
  <c r="F125" i="14"/>
  <c r="E125" i="14"/>
  <c r="D125" i="14"/>
  <c r="C125" i="14"/>
  <c r="J124" i="14"/>
  <c r="I124" i="14"/>
  <c r="H124" i="14"/>
  <c r="G124" i="14"/>
  <c r="F124" i="14"/>
  <c r="E124" i="14"/>
  <c r="D124" i="14"/>
  <c r="C124" i="14"/>
  <c r="J123" i="14"/>
  <c r="I123" i="14"/>
  <c r="H123" i="14"/>
  <c r="G123" i="14"/>
  <c r="F123" i="14"/>
  <c r="E123" i="14"/>
  <c r="D123" i="14"/>
  <c r="C123" i="14"/>
  <c r="J122" i="14"/>
  <c r="I122" i="14"/>
  <c r="H122" i="14"/>
  <c r="G122" i="14"/>
  <c r="F122" i="14"/>
  <c r="E122" i="14"/>
  <c r="D122" i="14"/>
  <c r="C122" i="14"/>
  <c r="J121" i="14"/>
  <c r="I121" i="14"/>
  <c r="H121" i="14"/>
  <c r="G121" i="14"/>
  <c r="F121" i="14"/>
  <c r="E121" i="14"/>
  <c r="D121" i="14"/>
  <c r="C121" i="14"/>
  <c r="J120" i="14"/>
  <c r="I120" i="14"/>
  <c r="H120" i="14"/>
  <c r="G120" i="14"/>
  <c r="F120" i="14"/>
  <c r="E120" i="14"/>
  <c r="D120" i="14"/>
  <c r="C120" i="14"/>
  <c r="J119" i="14"/>
  <c r="I119" i="14"/>
  <c r="H119" i="14"/>
  <c r="G119" i="14"/>
  <c r="F119" i="14"/>
  <c r="E119" i="14"/>
  <c r="D119" i="14"/>
  <c r="C119" i="14"/>
  <c r="J118" i="14"/>
  <c r="I118" i="14"/>
  <c r="H118" i="14"/>
  <c r="G118" i="14"/>
  <c r="F118" i="14"/>
  <c r="E118" i="14"/>
  <c r="D118" i="14"/>
  <c r="C118" i="14"/>
  <c r="J117" i="14"/>
  <c r="I117" i="14"/>
  <c r="H117" i="14"/>
  <c r="G117" i="14"/>
  <c r="F117" i="14"/>
  <c r="E117" i="14"/>
  <c r="D117" i="14"/>
  <c r="C117" i="14"/>
  <c r="J116" i="14"/>
  <c r="I116" i="14"/>
  <c r="H116" i="14"/>
  <c r="G116" i="14"/>
  <c r="F116" i="14"/>
  <c r="E116" i="14"/>
  <c r="D116" i="14"/>
  <c r="C116" i="14"/>
  <c r="J115" i="14"/>
  <c r="I115" i="14"/>
  <c r="H115" i="14"/>
  <c r="G115" i="14"/>
  <c r="F115" i="14"/>
  <c r="E115" i="14"/>
  <c r="D115" i="14"/>
  <c r="C115" i="14"/>
  <c r="J114" i="14"/>
  <c r="I114" i="14"/>
  <c r="H114" i="14"/>
  <c r="G114" i="14"/>
  <c r="F114" i="14"/>
  <c r="E114" i="14"/>
  <c r="D114" i="14"/>
  <c r="C114" i="14"/>
  <c r="J113" i="14"/>
  <c r="I113" i="14"/>
  <c r="H113" i="14"/>
  <c r="G113" i="14"/>
  <c r="F113" i="14"/>
  <c r="E113" i="14"/>
  <c r="D113" i="14"/>
  <c r="C113" i="14"/>
  <c r="J112" i="14"/>
  <c r="I112" i="14"/>
  <c r="H112" i="14"/>
  <c r="G112" i="14"/>
  <c r="F112" i="14"/>
  <c r="E112" i="14"/>
  <c r="D112" i="14"/>
  <c r="C112" i="14"/>
  <c r="J111" i="14"/>
  <c r="I111" i="14"/>
  <c r="H111" i="14"/>
  <c r="G111" i="14"/>
  <c r="F111" i="14"/>
  <c r="E111" i="14"/>
  <c r="D111" i="14"/>
  <c r="C111" i="14"/>
  <c r="J110" i="14"/>
  <c r="I110" i="14"/>
  <c r="H110" i="14"/>
  <c r="G110" i="14"/>
  <c r="F110" i="14"/>
  <c r="E110" i="14"/>
  <c r="D110" i="14"/>
  <c r="C110" i="14"/>
  <c r="J109" i="14"/>
  <c r="I109" i="14"/>
  <c r="H109" i="14"/>
  <c r="G109" i="14"/>
  <c r="F109" i="14"/>
  <c r="E109" i="14"/>
  <c r="D109" i="14"/>
  <c r="C109" i="14"/>
  <c r="J108" i="14"/>
  <c r="I108" i="14"/>
  <c r="H108" i="14"/>
  <c r="G108" i="14"/>
  <c r="F108" i="14"/>
  <c r="E108" i="14"/>
  <c r="D108" i="14"/>
  <c r="C108" i="14"/>
  <c r="J107" i="14"/>
  <c r="I107" i="14"/>
  <c r="H107" i="14"/>
  <c r="G107" i="14"/>
  <c r="F107" i="14"/>
  <c r="E107" i="14"/>
  <c r="D107" i="14"/>
  <c r="C107" i="14"/>
  <c r="J106" i="14"/>
  <c r="I106" i="14"/>
  <c r="H106" i="14"/>
  <c r="G106" i="14"/>
  <c r="F106" i="14"/>
  <c r="E106" i="14"/>
  <c r="D106" i="14"/>
  <c r="C106" i="14"/>
  <c r="J105" i="14"/>
  <c r="I105" i="14"/>
  <c r="H105" i="14"/>
  <c r="G105" i="14"/>
  <c r="F105" i="14"/>
  <c r="E105" i="14"/>
  <c r="D105" i="14"/>
  <c r="C105" i="14"/>
  <c r="J104" i="14"/>
  <c r="I104" i="14"/>
  <c r="H104" i="14"/>
  <c r="G104" i="14"/>
  <c r="F104" i="14"/>
  <c r="E104" i="14"/>
  <c r="D104" i="14"/>
  <c r="C104" i="14"/>
  <c r="J103" i="14"/>
  <c r="I103" i="14"/>
  <c r="H103" i="14"/>
  <c r="G103" i="14"/>
  <c r="F103" i="14"/>
  <c r="E103" i="14"/>
  <c r="D103" i="14"/>
  <c r="C103" i="14"/>
  <c r="J102" i="14"/>
  <c r="I102" i="14"/>
  <c r="H102" i="14"/>
  <c r="G102" i="14"/>
  <c r="F102" i="14"/>
  <c r="E102" i="14"/>
  <c r="D102" i="14"/>
  <c r="C102" i="14"/>
  <c r="J101" i="14"/>
  <c r="I101" i="14"/>
  <c r="H101" i="14"/>
  <c r="G101" i="14"/>
  <c r="F101" i="14"/>
  <c r="E101" i="14"/>
  <c r="D101" i="14"/>
  <c r="C101" i="14"/>
  <c r="J100" i="14"/>
  <c r="I100" i="14"/>
  <c r="H100" i="14"/>
  <c r="G100" i="14"/>
  <c r="F100" i="14"/>
  <c r="E100" i="14"/>
  <c r="D100" i="14"/>
  <c r="C100" i="14"/>
  <c r="J99" i="14"/>
  <c r="I99" i="14"/>
  <c r="H99" i="14"/>
  <c r="G99" i="14"/>
  <c r="F99" i="14"/>
  <c r="E99" i="14"/>
  <c r="D99" i="14"/>
  <c r="C99" i="14"/>
  <c r="J98" i="14"/>
  <c r="I98" i="14"/>
  <c r="H98" i="14"/>
  <c r="G98" i="14"/>
  <c r="F98" i="14"/>
  <c r="E98" i="14"/>
  <c r="D98" i="14"/>
  <c r="C98" i="14"/>
  <c r="J97" i="14"/>
  <c r="I97" i="14"/>
  <c r="H97" i="14"/>
  <c r="G97" i="14"/>
  <c r="F97" i="14"/>
  <c r="E97" i="14"/>
  <c r="D97" i="14"/>
  <c r="C97" i="14"/>
  <c r="J96" i="14"/>
  <c r="I96" i="14"/>
  <c r="H96" i="14"/>
  <c r="G96" i="14"/>
  <c r="F96" i="14"/>
  <c r="E96" i="14"/>
  <c r="D96" i="14"/>
  <c r="C96" i="14"/>
  <c r="J95" i="14"/>
  <c r="I95" i="14"/>
  <c r="H95" i="14"/>
  <c r="G95" i="14"/>
  <c r="F95" i="14"/>
  <c r="E95" i="14"/>
  <c r="D95" i="14"/>
  <c r="C95" i="14"/>
  <c r="J94" i="14"/>
  <c r="I94" i="14"/>
  <c r="H94" i="14"/>
  <c r="G94" i="14"/>
  <c r="F94" i="14"/>
  <c r="E94" i="14"/>
  <c r="D94" i="14"/>
  <c r="C94" i="14"/>
  <c r="J93" i="14"/>
  <c r="I93" i="14"/>
  <c r="H93" i="14"/>
  <c r="G93" i="14"/>
  <c r="F93" i="14"/>
  <c r="E93" i="14"/>
  <c r="D93" i="14"/>
  <c r="C93" i="14"/>
  <c r="J92" i="14"/>
  <c r="I92" i="14"/>
  <c r="H92" i="14"/>
  <c r="G92" i="14"/>
  <c r="F92" i="14"/>
  <c r="E92" i="14"/>
  <c r="D92" i="14"/>
  <c r="C92" i="14"/>
  <c r="J91" i="14"/>
  <c r="I91" i="14"/>
  <c r="H91" i="14"/>
  <c r="G91" i="14"/>
  <c r="F91" i="14"/>
  <c r="E91" i="14"/>
  <c r="D91" i="14"/>
  <c r="C91" i="14"/>
  <c r="J90" i="14"/>
  <c r="I90" i="14"/>
  <c r="H90" i="14"/>
  <c r="G90" i="14"/>
  <c r="F90" i="14"/>
  <c r="E90" i="14"/>
  <c r="D90" i="14"/>
  <c r="C90" i="14"/>
  <c r="J89" i="14"/>
  <c r="I89" i="14"/>
  <c r="H89" i="14"/>
  <c r="G89" i="14"/>
  <c r="F89" i="14"/>
  <c r="E89" i="14"/>
  <c r="D89" i="14"/>
  <c r="C89" i="14"/>
  <c r="J88" i="14"/>
  <c r="I88" i="14"/>
  <c r="H88" i="14"/>
  <c r="G88" i="14"/>
  <c r="F88" i="14"/>
  <c r="E88" i="14"/>
  <c r="D88" i="14"/>
  <c r="C88" i="14"/>
  <c r="J87" i="14"/>
  <c r="I87" i="14"/>
  <c r="H87" i="14"/>
  <c r="G87" i="14"/>
  <c r="F87" i="14"/>
  <c r="E87" i="14"/>
  <c r="D87" i="14"/>
  <c r="C87" i="14"/>
  <c r="I86" i="14"/>
  <c r="H86" i="14"/>
  <c r="G86" i="14"/>
  <c r="F86" i="14"/>
  <c r="E86" i="14"/>
  <c r="D86" i="14"/>
  <c r="C86" i="14"/>
  <c r="J86" i="14"/>
  <c r="J190" i="13"/>
  <c r="I190" i="13"/>
  <c r="H190" i="13"/>
  <c r="G190" i="13"/>
  <c r="F190" i="13"/>
  <c r="E190" i="13"/>
  <c r="D190" i="13"/>
  <c r="C156" i="13"/>
  <c r="D156" i="13"/>
  <c r="E156" i="13"/>
  <c r="F156" i="13"/>
  <c r="G156" i="13"/>
  <c r="H156" i="13"/>
  <c r="I156" i="13"/>
  <c r="J156" i="13"/>
  <c r="C157" i="13"/>
  <c r="D157" i="13"/>
  <c r="E157" i="13"/>
  <c r="F157" i="13"/>
  <c r="G157" i="13"/>
  <c r="H157" i="13"/>
  <c r="I157" i="13"/>
  <c r="J157" i="13"/>
  <c r="C158" i="13"/>
  <c r="D158" i="13"/>
  <c r="E158" i="13"/>
  <c r="F158" i="13"/>
  <c r="G158" i="13"/>
  <c r="H158" i="13"/>
  <c r="I158" i="13"/>
  <c r="J158" i="13"/>
  <c r="C159" i="13"/>
  <c r="D159" i="13"/>
  <c r="E159" i="13"/>
  <c r="F159" i="13"/>
  <c r="G159" i="13"/>
  <c r="H159" i="13"/>
  <c r="I159" i="13"/>
  <c r="J159" i="13"/>
  <c r="C160" i="13"/>
  <c r="D160" i="13"/>
  <c r="E160" i="13"/>
  <c r="F160" i="13"/>
  <c r="G160" i="13"/>
  <c r="H160" i="13"/>
  <c r="I160" i="13"/>
  <c r="J160" i="13"/>
  <c r="C161" i="13"/>
  <c r="D161" i="13"/>
  <c r="E161" i="13"/>
  <c r="F161" i="13"/>
  <c r="G161" i="13"/>
  <c r="H161" i="13"/>
  <c r="I161" i="13"/>
  <c r="J161" i="13"/>
  <c r="C162" i="13"/>
  <c r="D162" i="13"/>
  <c r="E162" i="13"/>
  <c r="F162" i="13"/>
  <c r="G162" i="13"/>
  <c r="H162" i="13"/>
  <c r="I162" i="13"/>
  <c r="J162" i="13"/>
  <c r="C163" i="13"/>
  <c r="D163" i="13"/>
  <c r="E163" i="13"/>
  <c r="F163" i="13"/>
  <c r="G163" i="13"/>
  <c r="H163" i="13"/>
  <c r="I163" i="13"/>
  <c r="J163" i="13"/>
  <c r="C164" i="13"/>
  <c r="D164" i="13"/>
  <c r="E164" i="13"/>
  <c r="F164" i="13"/>
  <c r="G164" i="13"/>
  <c r="H164" i="13"/>
  <c r="I164" i="13"/>
  <c r="J164" i="13"/>
  <c r="C165" i="13"/>
  <c r="D165" i="13"/>
  <c r="E165" i="13"/>
  <c r="F165" i="13"/>
  <c r="G165" i="13"/>
  <c r="H165" i="13"/>
  <c r="I165" i="13"/>
  <c r="J165" i="13"/>
  <c r="C166" i="13"/>
  <c r="D166" i="13"/>
  <c r="E166" i="13"/>
  <c r="F166" i="13"/>
  <c r="G166" i="13"/>
  <c r="H166" i="13"/>
  <c r="I166" i="13"/>
  <c r="J166" i="13"/>
  <c r="C167" i="13"/>
  <c r="D167" i="13"/>
  <c r="E167" i="13"/>
  <c r="F167" i="13"/>
  <c r="G167" i="13"/>
  <c r="H167" i="13"/>
  <c r="I167" i="13"/>
  <c r="J167" i="13"/>
  <c r="C168" i="13"/>
  <c r="D168" i="13"/>
  <c r="E168" i="13"/>
  <c r="F168" i="13"/>
  <c r="G168" i="13"/>
  <c r="H168" i="13"/>
  <c r="I168" i="13"/>
  <c r="J168" i="13"/>
  <c r="C169" i="13"/>
  <c r="D169" i="13"/>
  <c r="E169" i="13"/>
  <c r="F169" i="13"/>
  <c r="G169" i="13"/>
  <c r="H169" i="13"/>
  <c r="I169" i="13"/>
  <c r="J169" i="13"/>
  <c r="C170" i="13"/>
  <c r="D170" i="13"/>
  <c r="E170" i="13"/>
  <c r="F170" i="13"/>
  <c r="G170" i="13"/>
  <c r="H170" i="13"/>
  <c r="I170" i="13"/>
  <c r="J170" i="13"/>
  <c r="C171" i="13"/>
  <c r="D171" i="13"/>
  <c r="E171" i="13"/>
  <c r="F171" i="13"/>
  <c r="G171" i="13"/>
  <c r="H171" i="13"/>
  <c r="I171" i="13"/>
  <c r="J171" i="13"/>
  <c r="C172" i="13"/>
  <c r="D172" i="13"/>
  <c r="E172" i="13"/>
  <c r="F172" i="13"/>
  <c r="G172" i="13"/>
  <c r="H172" i="13"/>
  <c r="I172" i="13"/>
  <c r="J172" i="13"/>
  <c r="C173" i="13"/>
  <c r="D173" i="13"/>
  <c r="E173" i="13"/>
  <c r="F173" i="13"/>
  <c r="G173" i="13"/>
  <c r="H173" i="13"/>
  <c r="I173" i="13"/>
  <c r="J173" i="13"/>
  <c r="C174" i="13"/>
  <c r="D174" i="13"/>
  <c r="E174" i="13"/>
  <c r="F174" i="13"/>
  <c r="G174" i="13"/>
  <c r="H174" i="13"/>
  <c r="I174" i="13"/>
  <c r="J174" i="13"/>
  <c r="C175" i="13"/>
  <c r="D175" i="13"/>
  <c r="E175" i="13"/>
  <c r="F175" i="13"/>
  <c r="G175" i="13"/>
  <c r="H175" i="13"/>
  <c r="I175" i="13"/>
  <c r="J175" i="13"/>
  <c r="C176" i="13"/>
  <c r="D176" i="13"/>
  <c r="E176" i="13"/>
  <c r="F176" i="13"/>
  <c r="G176" i="13"/>
  <c r="H176" i="13"/>
  <c r="I176" i="13"/>
  <c r="J176" i="13"/>
  <c r="C177" i="13"/>
  <c r="D177" i="13"/>
  <c r="E177" i="13"/>
  <c r="F177" i="13"/>
  <c r="G177" i="13"/>
  <c r="H177" i="13"/>
  <c r="I177" i="13"/>
  <c r="J177" i="13"/>
  <c r="C178" i="13"/>
  <c r="D178" i="13"/>
  <c r="E178" i="13"/>
  <c r="F178" i="13"/>
  <c r="G178" i="13"/>
  <c r="H178" i="13"/>
  <c r="I178" i="13"/>
  <c r="J178" i="13"/>
  <c r="C179" i="13"/>
  <c r="D179" i="13"/>
  <c r="E179" i="13"/>
  <c r="F179" i="13"/>
  <c r="G179" i="13"/>
  <c r="H179" i="13"/>
  <c r="I179" i="13"/>
  <c r="J179" i="13"/>
  <c r="C180" i="13"/>
  <c r="D180" i="13"/>
  <c r="E180" i="13"/>
  <c r="F180" i="13"/>
  <c r="G180" i="13"/>
  <c r="H180" i="13"/>
  <c r="I180" i="13"/>
  <c r="J180" i="13"/>
  <c r="C181" i="13"/>
  <c r="D181" i="13"/>
  <c r="E181" i="13"/>
  <c r="F181" i="13"/>
  <c r="G181" i="13"/>
  <c r="H181" i="13"/>
  <c r="I181" i="13"/>
  <c r="J181" i="13"/>
  <c r="C182" i="13"/>
  <c r="D182" i="13"/>
  <c r="E182" i="13"/>
  <c r="F182" i="13"/>
  <c r="G182" i="13"/>
  <c r="H182" i="13"/>
  <c r="I182" i="13"/>
  <c r="J182" i="13"/>
  <c r="C183" i="13"/>
  <c r="D183" i="13"/>
  <c r="E183" i="13"/>
  <c r="F183" i="13"/>
  <c r="G183" i="13"/>
  <c r="H183" i="13"/>
  <c r="I183" i="13"/>
  <c r="J183" i="13"/>
  <c r="C184" i="13"/>
  <c r="D184" i="13"/>
  <c r="E184" i="13"/>
  <c r="F184" i="13"/>
  <c r="G184" i="13"/>
  <c r="H184" i="13"/>
  <c r="I184" i="13"/>
  <c r="J184" i="13"/>
  <c r="C185" i="13"/>
  <c r="D185" i="13"/>
  <c r="E185" i="13"/>
  <c r="F185" i="13"/>
  <c r="G185" i="13"/>
  <c r="H185" i="13"/>
  <c r="I185" i="13"/>
  <c r="J185" i="13"/>
  <c r="C186" i="13"/>
  <c r="D186" i="13"/>
  <c r="E186" i="13"/>
  <c r="F186" i="13"/>
  <c r="G186" i="13"/>
  <c r="H186" i="13"/>
  <c r="I186" i="13"/>
  <c r="J186" i="13"/>
  <c r="C187" i="13"/>
  <c r="D187" i="13"/>
  <c r="E187" i="13"/>
  <c r="F187" i="13"/>
  <c r="G187" i="13"/>
  <c r="H187" i="13"/>
  <c r="I187" i="13"/>
  <c r="J187" i="13"/>
  <c r="C188" i="13"/>
  <c r="D188" i="13"/>
  <c r="E188" i="13"/>
  <c r="F188" i="13"/>
  <c r="G188" i="13"/>
  <c r="H188" i="13"/>
  <c r="I188" i="13"/>
  <c r="J188" i="13"/>
  <c r="C189" i="13"/>
  <c r="D189" i="13"/>
  <c r="E189" i="13"/>
  <c r="F189" i="13"/>
  <c r="G189" i="13"/>
  <c r="H189" i="13"/>
  <c r="I189" i="13"/>
  <c r="J189" i="13"/>
  <c r="J155" i="13"/>
  <c r="I155" i="13"/>
  <c r="H155" i="13"/>
  <c r="G155" i="13"/>
  <c r="F155" i="13"/>
  <c r="E155" i="13"/>
  <c r="D155" i="13"/>
  <c r="C155" i="13"/>
  <c r="C190" i="13" s="1"/>
  <c r="C114" i="13"/>
  <c r="D114" i="13"/>
  <c r="E114" i="13"/>
  <c r="F114" i="13"/>
  <c r="G114" i="13"/>
  <c r="H114" i="13"/>
  <c r="I114" i="13"/>
  <c r="J114" i="13"/>
  <c r="C115" i="13"/>
  <c r="D115" i="13"/>
  <c r="E115" i="13"/>
  <c r="F115" i="13"/>
  <c r="G115" i="13"/>
  <c r="H115" i="13"/>
  <c r="I115" i="13"/>
  <c r="J115" i="13"/>
  <c r="C116" i="13"/>
  <c r="D116" i="13"/>
  <c r="E116" i="13"/>
  <c r="F116" i="13"/>
  <c r="G116" i="13"/>
  <c r="H116" i="13"/>
  <c r="I116" i="13"/>
  <c r="J116" i="13"/>
  <c r="C117" i="13"/>
  <c r="D117" i="13"/>
  <c r="E117" i="13"/>
  <c r="F117" i="13"/>
  <c r="G117" i="13"/>
  <c r="H117" i="13"/>
  <c r="I117" i="13"/>
  <c r="J117" i="13"/>
  <c r="C118" i="13"/>
  <c r="D118" i="13"/>
  <c r="E118" i="13"/>
  <c r="F118" i="13"/>
  <c r="G118" i="13"/>
  <c r="H118" i="13"/>
  <c r="I118" i="13"/>
  <c r="J118" i="13"/>
  <c r="C119" i="13"/>
  <c r="D119" i="13"/>
  <c r="E119" i="13"/>
  <c r="F119" i="13"/>
  <c r="G119" i="13"/>
  <c r="H119" i="13"/>
  <c r="I119" i="13"/>
  <c r="J119" i="13"/>
  <c r="C120" i="13"/>
  <c r="D120" i="13"/>
  <c r="E120" i="13"/>
  <c r="F120" i="13"/>
  <c r="G120" i="13"/>
  <c r="H120" i="13"/>
  <c r="I120" i="13"/>
  <c r="J120" i="13"/>
  <c r="C121" i="13"/>
  <c r="D121" i="13"/>
  <c r="E121" i="13"/>
  <c r="F121" i="13"/>
  <c r="G121" i="13"/>
  <c r="H121" i="13"/>
  <c r="I121" i="13"/>
  <c r="J121" i="13"/>
  <c r="C122" i="13"/>
  <c r="D122" i="13"/>
  <c r="E122" i="13"/>
  <c r="F122" i="13"/>
  <c r="G122" i="13"/>
  <c r="H122" i="13"/>
  <c r="I122" i="13"/>
  <c r="J122" i="13"/>
  <c r="C123" i="13"/>
  <c r="D123" i="13"/>
  <c r="E123" i="13"/>
  <c r="F123" i="13"/>
  <c r="G123" i="13"/>
  <c r="H123" i="13"/>
  <c r="I123" i="13"/>
  <c r="J123" i="13"/>
  <c r="C124" i="13"/>
  <c r="D124" i="13"/>
  <c r="E124" i="13"/>
  <c r="F124" i="13"/>
  <c r="G124" i="13"/>
  <c r="H124" i="13"/>
  <c r="I124" i="13"/>
  <c r="J124" i="13"/>
  <c r="C125" i="13"/>
  <c r="D125" i="13"/>
  <c r="E125" i="13"/>
  <c r="F125" i="13"/>
  <c r="G125" i="13"/>
  <c r="H125" i="13"/>
  <c r="I125" i="13"/>
  <c r="J125" i="13"/>
  <c r="C126" i="13"/>
  <c r="D126" i="13"/>
  <c r="E126" i="13"/>
  <c r="F126" i="13"/>
  <c r="G126" i="13"/>
  <c r="H126" i="13"/>
  <c r="I126" i="13"/>
  <c r="J126" i="13"/>
  <c r="C127" i="13"/>
  <c r="D127" i="13"/>
  <c r="E127" i="13"/>
  <c r="F127" i="13"/>
  <c r="G127" i="13"/>
  <c r="H127" i="13"/>
  <c r="I127" i="13"/>
  <c r="J127" i="13"/>
  <c r="C128" i="13"/>
  <c r="D128" i="13"/>
  <c r="E128" i="13"/>
  <c r="F128" i="13"/>
  <c r="G128" i="13"/>
  <c r="H128" i="13"/>
  <c r="I128" i="13"/>
  <c r="J128" i="13"/>
  <c r="C129" i="13"/>
  <c r="D129" i="13"/>
  <c r="E129" i="13"/>
  <c r="F129" i="13"/>
  <c r="G129" i="13"/>
  <c r="H129" i="13"/>
  <c r="I129" i="13"/>
  <c r="J129" i="13"/>
  <c r="C130" i="13"/>
  <c r="D130" i="13"/>
  <c r="E130" i="13"/>
  <c r="F130" i="13"/>
  <c r="G130" i="13"/>
  <c r="H130" i="13"/>
  <c r="I130" i="13"/>
  <c r="J130" i="13"/>
  <c r="C131" i="13"/>
  <c r="D131" i="13"/>
  <c r="E131" i="13"/>
  <c r="F131" i="13"/>
  <c r="G131" i="13"/>
  <c r="H131" i="13"/>
  <c r="I131" i="13"/>
  <c r="J131" i="13"/>
  <c r="C132" i="13"/>
  <c r="D132" i="13"/>
  <c r="E132" i="13"/>
  <c r="F132" i="13"/>
  <c r="G132" i="13"/>
  <c r="H132" i="13"/>
  <c r="I132" i="13"/>
  <c r="J132" i="13"/>
  <c r="C133" i="13"/>
  <c r="D133" i="13"/>
  <c r="E133" i="13"/>
  <c r="F133" i="13"/>
  <c r="G133" i="13"/>
  <c r="H133" i="13"/>
  <c r="I133" i="13"/>
  <c r="J133" i="13"/>
  <c r="C134" i="13"/>
  <c r="D134" i="13"/>
  <c r="E134" i="13"/>
  <c r="F134" i="13"/>
  <c r="G134" i="13"/>
  <c r="H134" i="13"/>
  <c r="I134" i="13"/>
  <c r="J134" i="13"/>
  <c r="C135" i="13"/>
  <c r="D135" i="13"/>
  <c r="E135" i="13"/>
  <c r="F135" i="13"/>
  <c r="G135" i="13"/>
  <c r="H135" i="13"/>
  <c r="I135" i="13"/>
  <c r="J135" i="13"/>
  <c r="C136" i="13"/>
  <c r="D136" i="13"/>
  <c r="E136" i="13"/>
  <c r="F136" i="13"/>
  <c r="G136" i="13"/>
  <c r="H136" i="13"/>
  <c r="I136" i="13"/>
  <c r="J136" i="13"/>
  <c r="C137" i="13"/>
  <c r="D137" i="13"/>
  <c r="E137" i="13"/>
  <c r="F137" i="13"/>
  <c r="G137" i="13"/>
  <c r="H137" i="13"/>
  <c r="I137" i="13"/>
  <c r="J137" i="13"/>
  <c r="C138" i="13"/>
  <c r="D138" i="13"/>
  <c r="E138" i="13"/>
  <c r="F138" i="13"/>
  <c r="G138" i="13"/>
  <c r="H138" i="13"/>
  <c r="I138" i="13"/>
  <c r="J138" i="13"/>
  <c r="C139" i="13"/>
  <c r="D139" i="13"/>
  <c r="E139" i="13"/>
  <c r="F139" i="13"/>
  <c r="G139" i="13"/>
  <c r="H139" i="13"/>
  <c r="I139" i="13"/>
  <c r="J139" i="13"/>
  <c r="C140" i="13"/>
  <c r="D140" i="13"/>
  <c r="E140" i="13"/>
  <c r="F140" i="13"/>
  <c r="G140" i="13"/>
  <c r="H140" i="13"/>
  <c r="I140" i="13"/>
  <c r="J140" i="13"/>
  <c r="C141" i="13"/>
  <c r="D141" i="13"/>
  <c r="E141" i="13"/>
  <c r="F141" i="13"/>
  <c r="G141" i="13"/>
  <c r="H141" i="13"/>
  <c r="I141" i="13"/>
  <c r="J141" i="13"/>
  <c r="C142" i="13"/>
  <c r="D142" i="13"/>
  <c r="E142" i="13"/>
  <c r="F142" i="13"/>
  <c r="G142" i="13"/>
  <c r="H142" i="13"/>
  <c r="I142" i="13"/>
  <c r="J142" i="13"/>
  <c r="C143" i="13"/>
  <c r="D143" i="13"/>
  <c r="E143" i="13"/>
  <c r="F143" i="13"/>
  <c r="G143" i="13"/>
  <c r="H143" i="13"/>
  <c r="I143" i="13"/>
  <c r="J143" i="13"/>
  <c r="C144" i="13"/>
  <c r="D144" i="13"/>
  <c r="E144" i="13"/>
  <c r="F144" i="13"/>
  <c r="G144" i="13"/>
  <c r="H144" i="13"/>
  <c r="I144" i="13"/>
  <c r="J144" i="13"/>
  <c r="C145" i="13"/>
  <c r="D145" i="13"/>
  <c r="E145" i="13"/>
  <c r="F145" i="13"/>
  <c r="G145" i="13"/>
  <c r="H145" i="13"/>
  <c r="I145" i="13"/>
  <c r="J145" i="13"/>
  <c r="C146" i="13"/>
  <c r="D146" i="13"/>
  <c r="E146" i="13"/>
  <c r="F146" i="13"/>
  <c r="G146" i="13"/>
  <c r="H146" i="13"/>
  <c r="I146" i="13"/>
  <c r="J146" i="13"/>
  <c r="C147" i="13"/>
  <c r="D147" i="13"/>
  <c r="E147" i="13"/>
  <c r="F147" i="13"/>
  <c r="G147" i="13"/>
  <c r="H147" i="13"/>
  <c r="I147" i="13"/>
  <c r="J147" i="13"/>
  <c r="C148" i="13"/>
  <c r="D148" i="13"/>
  <c r="E148" i="13"/>
  <c r="F148" i="13"/>
  <c r="G148" i="13"/>
  <c r="H148" i="13"/>
  <c r="I148" i="13"/>
  <c r="J148" i="13"/>
  <c r="C149" i="13"/>
  <c r="D149" i="13"/>
  <c r="E149" i="13"/>
  <c r="F149" i="13"/>
  <c r="G149" i="13"/>
  <c r="H149" i="13"/>
  <c r="I149" i="13"/>
  <c r="J149" i="13"/>
  <c r="C150" i="13"/>
  <c r="D150" i="13"/>
  <c r="E150" i="13"/>
  <c r="F150" i="13"/>
  <c r="G150" i="13"/>
  <c r="H150" i="13"/>
  <c r="I150" i="13"/>
  <c r="J150" i="13"/>
  <c r="C151" i="13"/>
  <c r="D151" i="13"/>
  <c r="E151" i="13"/>
  <c r="F151" i="13"/>
  <c r="G151" i="13"/>
  <c r="H151" i="13"/>
  <c r="I151" i="13"/>
  <c r="J151" i="13"/>
  <c r="C152" i="13"/>
  <c r="D152" i="13"/>
  <c r="E152" i="13"/>
  <c r="F152" i="13"/>
  <c r="G152" i="13"/>
  <c r="H152" i="13"/>
  <c r="I152" i="13"/>
  <c r="J152" i="13"/>
  <c r="C153" i="13"/>
  <c r="D153" i="13"/>
  <c r="E153" i="13"/>
  <c r="F153" i="13"/>
  <c r="G153" i="13"/>
  <c r="H153" i="13"/>
  <c r="I153" i="13"/>
  <c r="J153" i="13"/>
  <c r="C154" i="13"/>
  <c r="D154" i="13"/>
  <c r="E154" i="13"/>
  <c r="F154" i="13"/>
  <c r="G154" i="13"/>
  <c r="H154" i="13"/>
  <c r="I154" i="13"/>
  <c r="J154" i="13"/>
  <c r="D113" i="13"/>
  <c r="E113" i="13"/>
  <c r="F113" i="13"/>
  <c r="G113" i="13"/>
  <c r="H113" i="13"/>
  <c r="I113" i="13"/>
  <c r="J113" i="13"/>
  <c r="C113" i="13"/>
  <c r="J172" i="12"/>
  <c r="I172" i="12"/>
  <c r="H172" i="12"/>
  <c r="G172" i="12"/>
  <c r="F172" i="12"/>
  <c r="E172" i="12"/>
  <c r="D172" i="12"/>
  <c r="C172" i="12"/>
  <c r="J171" i="12"/>
  <c r="I171" i="12"/>
  <c r="H171" i="12"/>
  <c r="G171" i="12"/>
  <c r="F171" i="12"/>
  <c r="E171" i="12"/>
  <c r="D171" i="12"/>
  <c r="C171" i="12"/>
  <c r="J170" i="12"/>
  <c r="I170" i="12"/>
  <c r="H170" i="12"/>
  <c r="G170" i="12"/>
  <c r="F170" i="12"/>
  <c r="E170" i="12"/>
  <c r="D170" i="12"/>
  <c r="C170" i="12"/>
  <c r="J169" i="12"/>
  <c r="I169" i="12"/>
  <c r="H169" i="12"/>
  <c r="G169" i="12"/>
  <c r="F169" i="12"/>
  <c r="E169" i="12"/>
  <c r="D169" i="12"/>
  <c r="C169" i="12"/>
  <c r="J168" i="12"/>
  <c r="I168" i="12"/>
  <c r="H168" i="12"/>
  <c r="G168" i="12"/>
  <c r="F168" i="12"/>
  <c r="E168" i="12"/>
  <c r="D168" i="12"/>
  <c r="C168" i="12"/>
  <c r="J167" i="12"/>
  <c r="I167" i="12"/>
  <c r="H167" i="12"/>
  <c r="G167" i="12"/>
  <c r="F167" i="12"/>
  <c r="E167" i="12"/>
  <c r="D167" i="12"/>
  <c r="C167" i="12"/>
  <c r="J166" i="12"/>
  <c r="I166" i="12"/>
  <c r="H166" i="12"/>
  <c r="G166" i="12"/>
  <c r="F166" i="12"/>
  <c r="E166" i="12"/>
  <c r="D166" i="12"/>
  <c r="C166" i="12"/>
  <c r="J165" i="12"/>
  <c r="I165" i="12"/>
  <c r="H165" i="12"/>
  <c r="G165" i="12"/>
  <c r="F165" i="12"/>
  <c r="E165" i="12"/>
  <c r="D165" i="12"/>
  <c r="C165" i="12"/>
  <c r="J164" i="12"/>
  <c r="I164" i="12"/>
  <c r="H164" i="12"/>
  <c r="G164" i="12"/>
  <c r="F164" i="12"/>
  <c r="E164" i="12"/>
  <c r="D164" i="12"/>
  <c r="C164" i="12"/>
  <c r="J163" i="12"/>
  <c r="I163" i="12"/>
  <c r="H163" i="12"/>
  <c r="G163" i="12"/>
  <c r="F163" i="12"/>
  <c r="E163" i="12"/>
  <c r="D163" i="12"/>
  <c r="C163" i="12"/>
  <c r="J162" i="12"/>
  <c r="I162" i="12"/>
  <c r="H162" i="12"/>
  <c r="G162" i="12"/>
  <c r="F162" i="12"/>
  <c r="E162" i="12"/>
  <c r="D162" i="12"/>
  <c r="C162" i="12"/>
  <c r="J161" i="12"/>
  <c r="I161" i="12"/>
  <c r="H161" i="12"/>
  <c r="G161" i="12"/>
  <c r="F161" i="12"/>
  <c r="E161" i="12"/>
  <c r="D161" i="12"/>
  <c r="C161" i="12"/>
  <c r="J160" i="12"/>
  <c r="I160" i="12"/>
  <c r="H160" i="12"/>
  <c r="G160" i="12"/>
  <c r="F160" i="12"/>
  <c r="E160" i="12"/>
  <c r="D160" i="12"/>
  <c r="C160" i="12"/>
  <c r="J159" i="12"/>
  <c r="I159" i="12"/>
  <c r="H159" i="12"/>
  <c r="G159" i="12"/>
  <c r="F159" i="12"/>
  <c r="E159" i="12"/>
  <c r="D159" i="12"/>
  <c r="C159" i="12"/>
  <c r="J158" i="12"/>
  <c r="I158" i="12"/>
  <c r="H158" i="12"/>
  <c r="G158" i="12"/>
  <c r="F158" i="12"/>
  <c r="E158" i="12"/>
  <c r="D158" i="12"/>
  <c r="C158" i="12"/>
  <c r="J157" i="12"/>
  <c r="I157" i="12"/>
  <c r="H157" i="12"/>
  <c r="G157" i="12"/>
  <c r="F157" i="12"/>
  <c r="E157" i="12"/>
  <c r="D157" i="12"/>
  <c r="C157" i="12"/>
  <c r="J156" i="12"/>
  <c r="I156" i="12"/>
  <c r="H156" i="12"/>
  <c r="G156" i="12"/>
  <c r="F156" i="12"/>
  <c r="E156" i="12"/>
  <c r="D156" i="12"/>
  <c r="C156" i="12"/>
  <c r="J155" i="12"/>
  <c r="I155" i="12"/>
  <c r="H155" i="12"/>
  <c r="G155" i="12"/>
  <c r="F155" i="12"/>
  <c r="E155" i="12"/>
  <c r="D155" i="12"/>
  <c r="C155" i="12"/>
  <c r="J154" i="12"/>
  <c r="I154" i="12"/>
  <c r="H154" i="12"/>
  <c r="G154" i="12"/>
  <c r="F154" i="12"/>
  <c r="E154" i="12"/>
  <c r="D154" i="12"/>
  <c r="C154" i="12"/>
  <c r="J153" i="12"/>
  <c r="I153" i="12"/>
  <c r="H153" i="12"/>
  <c r="G153" i="12"/>
  <c r="F153" i="12"/>
  <c r="E153" i="12"/>
  <c r="D153" i="12"/>
  <c r="C153" i="12"/>
  <c r="J152" i="12"/>
  <c r="I152" i="12"/>
  <c r="H152" i="12"/>
  <c r="G152" i="12"/>
  <c r="F152" i="12"/>
  <c r="E152" i="12"/>
  <c r="D152" i="12"/>
  <c r="C152" i="12"/>
  <c r="J151" i="12"/>
  <c r="I151" i="12"/>
  <c r="H151" i="12"/>
  <c r="G151" i="12"/>
  <c r="F151" i="12"/>
  <c r="E151" i="12"/>
  <c r="D151" i="12"/>
  <c r="C151" i="12"/>
  <c r="J150" i="12"/>
  <c r="I150" i="12"/>
  <c r="H150" i="12"/>
  <c r="G150" i="12"/>
  <c r="F150" i="12"/>
  <c r="E150" i="12"/>
  <c r="D150" i="12"/>
  <c r="C150" i="12"/>
  <c r="J149" i="12"/>
  <c r="I149" i="12"/>
  <c r="H149" i="12"/>
  <c r="G149" i="12"/>
  <c r="F149" i="12"/>
  <c r="E149" i="12"/>
  <c r="D149" i="12"/>
  <c r="C149" i="12"/>
  <c r="J148" i="12"/>
  <c r="I148" i="12"/>
  <c r="H148" i="12"/>
  <c r="G148" i="12"/>
  <c r="F148" i="12"/>
  <c r="E148" i="12"/>
  <c r="D148" i="12"/>
  <c r="C148" i="12"/>
  <c r="J147" i="12"/>
  <c r="I147" i="12"/>
  <c r="H147" i="12"/>
  <c r="G147" i="12"/>
  <c r="F147" i="12"/>
  <c r="E147" i="12"/>
  <c r="D147" i="12"/>
  <c r="C147" i="12"/>
  <c r="J146" i="12"/>
  <c r="I146" i="12"/>
  <c r="H146" i="12"/>
  <c r="G146" i="12"/>
  <c r="F146" i="12"/>
  <c r="E146" i="12"/>
  <c r="D146" i="12"/>
  <c r="C146" i="12"/>
  <c r="J145" i="12"/>
  <c r="I145" i="12"/>
  <c r="H145" i="12"/>
  <c r="G145" i="12"/>
  <c r="F145" i="12"/>
  <c r="E145" i="12"/>
  <c r="D145" i="12"/>
  <c r="C145" i="12"/>
  <c r="J144" i="12"/>
  <c r="I144" i="12"/>
  <c r="H144" i="12"/>
  <c r="G144" i="12"/>
  <c r="F144" i="12"/>
  <c r="E144" i="12"/>
  <c r="D144" i="12"/>
  <c r="C144" i="12"/>
  <c r="J143" i="12"/>
  <c r="I143" i="12"/>
  <c r="H143" i="12"/>
  <c r="G143" i="12"/>
  <c r="F143" i="12"/>
  <c r="E143" i="12"/>
  <c r="D143" i="12"/>
  <c r="C143" i="12"/>
  <c r="J142" i="12"/>
  <c r="I142" i="12"/>
  <c r="H142" i="12"/>
  <c r="G142" i="12"/>
  <c r="F142" i="12"/>
  <c r="E142" i="12"/>
  <c r="D142" i="12"/>
  <c r="C142" i="12"/>
  <c r="J141" i="12"/>
  <c r="I141" i="12"/>
  <c r="H141" i="12"/>
  <c r="G141" i="12"/>
  <c r="F141" i="12"/>
  <c r="E141" i="12"/>
  <c r="D141" i="12"/>
  <c r="C141" i="12"/>
  <c r="J140" i="12"/>
  <c r="I140" i="12"/>
  <c r="H140" i="12"/>
  <c r="G140" i="12"/>
  <c r="F140" i="12"/>
  <c r="E140" i="12"/>
  <c r="D140" i="12"/>
  <c r="C140" i="12"/>
  <c r="J139" i="12"/>
  <c r="I139" i="12"/>
  <c r="H139" i="12"/>
  <c r="G139" i="12"/>
  <c r="F139" i="12"/>
  <c r="E139" i="12"/>
  <c r="D139" i="12"/>
  <c r="C139" i="12"/>
  <c r="J138" i="12"/>
  <c r="I138" i="12"/>
  <c r="H138" i="12"/>
  <c r="G138" i="12"/>
  <c r="F138" i="12"/>
  <c r="E138" i="12"/>
  <c r="D138" i="12"/>
  <c r="C138" i="12"/>
  <c r="J136" i="12"/>
  <c r="I136" i="12"/>
  <c r="H136" i="12"/>
  <c r="G136" i="12"/>
  <c r="F136" i="12"/>
  <c r="E136" i="12"/>
  <c r="D136" i="12"/>
  <c r="C136" i="12"/>
  <c r="J135" i="12"/>
  <c r="I135" i="12"/>
  <c r="H135" i="12"/>
  <c r="G135" i="12"/>
  <c r="F135" i="12"/>
  <c r="E135" i="12"/>
  <c r="D135" i="12"/>
  <c r="C135" i="12"/>
  <c r="J134" i="12"/>
  <c r="I134" i="12"/>
  <c r="H134" i="12"/>
  <c r="G134" i="12"/>
  <c r="F134" i="12"/>
  <c r="E134" i="12"/>
  <c r="D134" i="12"/>
  <c r="C134" i="12"/>
  <c r="J133" i="12"/>
  <c r="I133" i="12"/>
  <c r="H133" i="12"/>
  <c r="G133" i="12"/>
  <c r="F133" i="12"/>
  <c r="E133" i="12"/>
  <c r="D133" i="12"/>
  <c r="C133" i="12"/>
  <c r="J132" i="12"/>
  <c r="I132" i="12"/>
  <c r="H132" i="12"/>
  <c r="G132" i="12"/>
  <c r="F132" i="12"/>
  <c r="E132" i="12"/>
  <c r="D132" i="12"/>
  <c r="C132" i="12"/>
  <c r="J131" i="12"/>
  <c r="I131" i="12"/>
  <c r="H131" i="12"/>
  <c r="G131" i="12"/>
  <c r="F131" i="12"/>
  <c r="E131" i="12"/>
  <c r="D131" i="12"/>
  <c r="C131" i="12"/>
  <c r="J130" i="12"/>
  <c r="I130" i="12"/>
  <c r="H130" i="12"/>
  <c r="G130" i="12"/>
  <c r="F130" i="12"/>
  <c r="E130" i="12"/>
  <c r="D130" i="12"/>
  <c r="C130" i="12"/>
  <c r="J129" i="12"/>
  <c r="I129" i="12"/>
  <c r="H129" i="12"/>
  <c r="G129" i="12"/>
  <c r="F129" i="12"/>
  <c r="E129" i="12"/>
  <c r="D129" i="12"/>
  <c r="C129" i="12"/>
  <c r="J128" i="12"/>
  <c r="I128" i="12"/>
  <c r="H128" i="12"/>
  <c r="G128" i="12"/>
  <c r="F128" i="12"/>
  <c r="E128" i="12"/>
  <c r="D128" i="12"/>
  <c r="C128" i="12"/>
  <c r="J127" i="12"/>
  <c r="I127" i="12"/>
  <c r="H127" i="12"/>
  <c r="G127" i="12"/>
  <c r="F127" i="12"/>
  <c r="E127" i="12"/>
  <c r="D127" i="12"/>
  <c r="C127" i="12"/>
  <c r="J126" i="12"/>
  <c r="I126" i="12"/>
  <c r="H126" i="12"/>
  <c r="G126" i="12"/>
  <c r="F126" i="12"/>
  <c r="E126" i="12"/>
  <c r="D126" i="12"/>
  <c r="C126" i="12"/>
  <c r="J125" i="12"/>
  <c r="I125" i="12"/>
  <c r="H125" i="12"/>
  <c r="G125" i="12"/>
  <c r="F125" i="12"/>
  <c r="E125" i="12"/>
  <c r="D125" i="12"/>
  <c r="C125" i="12"/>
  <c r="J124" i="12"/>
  <c r="I124" i="12"/>
  <c r="H124" i="12"/>
  <c r="G124" i="12"/>
  <c r="F124" i="12"/>
  <c r="E124" i="12"/>
  <c r="D124" i="12"/>
  <c r="C124" i="12"/>
  <c r="J123" i="12"/>
  <c r="I123" i="12"/>
  <c r="H123" i="12"/>
  <c r="G123" i="12"/>
  <c r="F123" i="12"/>
  <c r="E123" i="12"/>
  <c r="D123" i="12"/>
  <c r="C123" i="12"/>
  <c r="J122" i="12"/>
  <c r="I122" i="12"/>
  <c r="H122" i="12"/>
  <c r="G122" i="12"/>
  <c r="F122" i="12"/>
  <c r="E122" i="12"/>
  <c r="D122" i="12"/>
  <c r="C122" i="12"/>
  <c r="J121" i="12"/>
  <c r="I121" i="12"/>
  <c r="H121" i="12"/>
  <c r="G121" i="12"/>
  <c r="F121" i="12"/>
  <c r="E121" i="12"/>
  <c r="D121" i="12"/>
  <c r="C121" i="12"/>
  <c r="J120" i="12"/>
  <c r="I120" i="12"/>
  <c r="H120" i="12"/>
  <c r="G120" i="12"/>
  <c r="F120" i="12"/>
  <c r="E120" i="12"/>
  <c r="D120" i="12"/>
  <c r="C120" i="12"/>
  <c r="J119" i="12"/>
  <c r="I119" i="12"/>
  <c r="H119" i="12"/>
  <c r="G119" i="12"/>
  <c r="F119" i="12"/>
  <c r="E119" i="12"/>
  <c r="D119" i="12"/>
  <c r="C119" i="12"/>
  <c r="J118" i="12"/>
  <c r="I118" i="12"/>
  <c r="H118" i="12"/>
  <c r="G118" i="12"/>
  <c r="F118" i="12"/>
  <c r="E118" i="12"/>
  <c r="D118" i="12"/>
  <c r="C118" i="12"/>
  <c r="J117" i="12"/>
  <c r="I117" i="12"/>
  <c r="H117" i="12"/>
  <c r="G117" i="12"/>
  <c r="F117" i="12"/>
  <c r="E117" i="12"/>
  <c r="D117" i="12"/>
  <c r="C117" i="12"/>
  <c r="J116" i="12"/>
  <c r="I116" i="12"/>
  <c r="H116" i="12"/>
  <c r="G116" i="12"/>
  <c r="F116" i="12"/>
  <c r="E116" i="12"/>
  <c r="D116" i="12"/>
  <c r="C116" i="12"/>
  <c r="J115" i="12"/>
  <c r="I115" i="12"/>
  <c r="H115" i="12"/>
  <c r="G115" i="12"/>
  <c r="F115" i="12"/>
  <c r="E115" i="12"/>
  <c r="D115" i="12"/>
  <c r="C115" i="12"/>
  <c r="J114" i="12"/>
  <c r="I114" i="12"/>
  <c r="H114" i="12"/>
  <c r="G114" i="12"/>
  <c r="F114" i="12"/>
  <c r="E114" i="12"/>
  <c r="D114" i="12"/>
  <c r="C114" i="12"/>
  <c r="J113" i="12"/>
  <c r="I113" i="12"/>
  <c r="H113" i="12"/>
  <c r="G113" i="12"/>
  <c r="F113" i="12"/>
  <c r="E113" i="12"/>
  <c r="D113" i="12"/>
  <c r="C113" i="12"/>
  <c r="J112" i="12"/>
  <c r="I112" i="12"/>
  <c r="H112" i="12"/>
  <c r="G112" i="12"/>
  <c r="F112" i="12"/>
  <c r="E112" i="12"/>
  <c r="D112" i="12"/>
  <c r="C112" i="12"/>
  <c r="J111" i="12"/>
  <c r="I111" i="12"/>
  <c r="H111" i="12"/>
  <c r="G111" i="12"/>
  <c r="F111" i="12"/>
  <c r="E111" i="12"/>
  <c r="D111" i="12"/>
  <c r="C111" i="12"/>
  <c r="J110" i="12"/>
  <c r="I110" i="12"/>
  <c r="H110" i="12"/>
  <c r="G110" i="12"/>
  <c r="F110" i="12"/>
  <c r="E110" i="12"/>
  <c r="D110" i="12"/>
  <c r="C110" i="12"/>
  <c r="J109" i="12"/>
  <c r="I109" i="12"/>
  <c r="H109" i="12"/>
  <c r="G109" i="12"/>
  <c r="F109" i="12"/>
  <c r="E109" i="12"/>
  <c r="D109" i="12"/>
  <c r="C109" i="12"/>
  <c r="J108" i="12"/>
  <c r="I108" i="12"/>
  <c r="H108" i="12"/>
  <c r="G108" i="12"/>
  <c r="F108" i="12"/>
  <c r="E108" i="12"/>
  <c r="D108" i="12"/>
  <c r="C108" i="12"/>
  <c r="J107" i="12"/>
  <c r="I107" i="12"/>
  <c r="H107" i="12"/>
  <c r="G107" i="12"/>
  <c r="F107" i="12"/>
  <c r="E107" i="12"/>
  <c r="D107" i="12"/>
  <c r="C107" i="12"/>
  <c r="J106" i="12"/>
  <c r="I106" i="12"/>
  <c r="H106" i="12"/>
  <c r="G106" i="12"/>
  <c r="F106" i="12"/>
  <c r="E106" i="12"/>
  <c r="D106" i="12"/>
  <c r="C106" i="12"/>
  <c r="J105" i="12"/>
  <c r="I105" i="12"/>
  <c r="H105" i="12"/>
  <c r="G105" i="12"/>
  <c r="F105" i="12"/>
  <c r="E105" i="12"/>
  <c r="D105" i="12"/>
  <c r="C105" i="12"/>
  <c r="J104" i="12"/>
  <c r="I104" i="12"/>
  <c r="H104" i="12"/>
  <c r="G104" i="12"/>
  <c r="F104" i="12"/>
  <c r="E104" i="12"/>
  <c r="D104" i="12"/>
  <c r="C104" i="12"/>
  <c r="J103" i="12"/>
  <c r="I103" i="12"/>
  <c r="H103" i="12"/>
  <c r="G103" i="12"/>
  <c r="F103" i="12"/>
  <c r="E103" i="12"/>
  <c r="D103" i="12"/>
  <c r="C103" i="12"/>
  <c r="J102" i="12"/>
  <c r="I102" i="12"/>
  <c r="H102" i="12"/>
  <c r="G102" i="12"/>
  <c r="F102" i="12"/>
  <c r="E102" i="12"/>
  <c r="D102" i="12"/>
  <c r="C102" i="12"/>
  <c r="J101" i="12"/>
  <c r="I101" i="12"/>
  <c r="H101" i="12"/>
  <c r="G101" i="12"/>
  <c r="F101" i="12"/>
  <c r="E101" i="12"/>
  <c r="D101" i="12"/>
  <c r="C101" i="12"/>
  <c r="J100" i="12"/>
  <c r="I100" i="12"/>
  <c r="H100" i="12"/>
  <c r="G100" i="12"/>
  <c r="F100" i="12"/>
  <c r="E100" i="12"/>
  <c r="D100" i="12"/>
  <c r="C100" i="12"/>
  <c r="J137" i="12"/>
  <c r="I137" i="12"/>
  <c r="H137" i="12"/>
  <c r="G137" i="12"/>
  <c r="F137" i="12"/>
  <c r="E137" i="12"/>
  <c r="D137" i="12"/>
  <c r="C137" i="12"/>
  <c r="J122" i="11"/>
  <c r="I122" i="11"/>
  <c r="H122" i="11"/>
  <c r="G122" i="11"/>
  <c r="F122" i="11"/>
  <c r="E122" i="11"/>
  <c r="D122" i="11"/>
  <c r="C122" i="11"/>
  <c r="J121" i="11"/>
  <c r="I121" i="11"/>
  <c r="H121" i="11"/>
  <c r="G121" i="11"/>
  <c r="F121" i="11"/>
  <c r="E121" i="11"/>
  <c r="D121" i="11"/>
  <c r="C121" i="11"/>
  <c r="J120" i="11"/>
  <c r="I120" i="11"/>
  <c r="H120" i="11"/>
  <c r="G120" i="11"/>
  <c r="F120" i="11"/>
  <c r="E120" i="11"/>
  <c r="D120" i="11"/>
  <c r="C120" i="11"/>
  <c r="J119" i="11"/>
  <c r="I119" i="11"/>
  <c r="H119" i="11"/>
  <c r="G119" i="11"/>
  <c r="F119" i="11"/>
  <c r="E119" i="11"/>
  <c r="D119" i="11"/>
  <c r="C119" i="11"/>
  <c r="J118" i="11"/>
  <c r="I118" i="11"/>
  <c r="H118" i="11"/>
  <c r="G118" i="11"/>
  <c r="F118" i="11"/>
  <c r="E118" i="11"/>
  <c r="D118" i="11"/>
  <c r="C118" i="11"/>
  <c r="J117" i="11"/>
  <c r="I117" i="11"/>
  <c r="H117" i="11"/>
  <c r="G117" i="11"/>
  <c r="F117" i="11"/>
  <c r="E117" i="11"/>
  <c r="D117" i="11"/>
  <c r="C117" i="11"/>
  <c r="J116" i="11"/>
  <c r="I116" i="11"/>
  <c r="H116" i="11"/>
  <c r="G116" i="11"/>
  <c r="F116" i="11"/>
  <c r="E116" i="11"/>
  <c r="D116" i="11"/>
  <c r="C116" i="11"/>
  <c r="J115" i="11"/>
  <c r="I115" i="11"/>
  <c r="H115" i="11"/>
  <c r="G115" i="11"/>
  <c r="F115" i="11"/>
  <c r="E115" i="11"/>
  <c r="D115" i="11"/>
  <c r="C115" i="11"/>
  <c r="J114" i="11"/>
  <c r="I114" i="11"/>
  <c r="H114" i="11"/>
  <c r="G114" i="11"/>
  <c r="F114" i="11"/>
  <c r="E114" i="11"/>
  <c r="D114" i="11"/>
  <c r="C114" i="11"/>
  <c r="J113" i="11"/>
  <c r="I113" i="11"/>
  <c r="H113" i="11"/>
  <c r="G113" i="11"/>
  <c r="F113" i="11"/>
  <c r="E113" i="11"/>
  <c r="D113" i="11"/>
  <c r="C113" i="11"/>
  <c r="J112" i="11"/>
  <c r="I112" i="11"/>
  <c r="H112" i="11"/>
  <c r="G112" i="11"/>
  <c r="F112" i="11"/>
  <c r="E112" i="11"/>
  <c r="D112" i="11"/>
  <c r="C112" i="11"/>
  <c r="J111" i="11"/>
  <c r="I111" i="11"/>
  <c r="H111" i="11"/>
  <c r="G111" i="11"/>
  <c r="F111" i="11"/>
  <c r="E111" i="11"/>
  <c r="D111" i="11"/>
  <c r="C111" i="11"/>
  <c r="J110" i="11"/>
  <c r="I110" i="11"/>
  <c r="H110" i="11"/>
  <c r="G110" i="11"/>
  <c r="F110" i="11"/>
  <c r="E110" i="11"/>
  <c r="D110" i="11"/>
  <c r="C110" i="11"/>
  <c r="J109" i="11"/>
  <c r="I109" i="11"/>
  <c r="H109" i="11"/>
  <c r="G109" i="11"/>
  <c r="F109" i="11"/>
  <c r="E109" i="11"/>
  <c r="D109" i="11"/>
  <c r="C109" i="11"/>
  <c r="J108" i="11"/>
  <c r="I108" i="11"/>
  <c r="H108" i="11"/>
  <c r="G108" i="11"/>
  <c r="F108" i="11"/>
  <c r="E108" i="11"/>
  <c r="D108" i="11"/>
  <c r="C108" i="11"/>
  <c r="J107" i="11"/>
  <c r="I107" i="11"/>
  <c r="H107" i="11"/>
  <c r="G107" i="11"/>
  <c r="F107" i="11"/>
  <c r="E107" i="11"/>
  <c r="D107" i="11"/>
  <c r="C107" i="11"/>
  <c r="J106" i="11"/>
  <c r="I106" i="11"/>
  <c r="H106" i="11"/>
  <c r="G106" i="11"/>
  <c r="F106" i="11"/>
  <c r="E106" i="11"/>
  <c r="D106" i="11"/>
  <c r="C106" i="11"/>
  <c r="J105" i="11"/>
  <c r="I105" i="11"/>
  <c r="H105" i="11"/>
  <c r="G105" i="11"/>
  <c r="F105" i="11"/>
  <c r="E105" i="11"/>
  <c r="D105" i="11"/>
  <c r="C105" i="11"/>
  <c r="J104" i="11"/>
  <c r="I104" i="11"/>
  <c r="H104" i="11"/>
  <c r="G104" i="11"/>
  <c r="F104" i="11"/>
  <c r="E104" i="11"/>
  <c r="D104" i="11"/>
  <c r="C104" i="11"/>
  <c r="J103" i="11"/>
  <c r="I103" i="11"/>
  <c r="H103" i="11"/>
  <c r="G103" i="11"/>
  <c r="F103" i="11"/>
  <c r="E103" i="11"/>
  <c r="D103" i="11"/>
  <c r="C103" i="11"/>
  <c r="J102" i="11"/>
  <c r="I102" i="11"/>
  <c r="H102" i="11"/>
  <c r="G102" i="11"/>
  <c r="F102" i="11"/>
  <c r="E102" i="11"/>
  <c r="D102" i="11"/>
  <c r="C102" i="11"/>
  <c r="J101" i="11"/>
  <c r="I101" i="11"/>
  <c r="H101" i="11"/>
  <c r="G101" i="11"/>
  <c r="F101" i="11"/>
  <c r="E101" i="11"/>
  <c r="D101" i="11"/>
  <c r="C101" i="11"/>
  <c r="J100" i="11"/>
  <c r="I100" i="11"/>
  <c r="H100" i="11"/>
  <c r="G100" i="11"/>
  <c r="F100" i="11"/>
  <c r="E100" i="11"/>
  <c r="D100" i="11"/>
  <c r="C100" i="11"/>
  <c r="J99" i="11"/>
  <c r="I99" i="11"/>
  <c r="H99" i="11"/>
  <c r="G99" i="11"/>
  <c r="F99" i="11"/>
  <c r="E99" i="11"/>
  <c r="D99" i="11"/>
  <c r="C99" i="11"/>
  <c r="J98" i="11"/>
  <c r="I98" i="11"/>
  <c r="H98" i="11"/>
  <c r="G98" i="11"/>
  <c r="F98" i="11"/>
  <c r="E98" i="11"/>
  <c r="D98" i="11"/>
  <c r="C98" i="11"/>
  <c r="J97" i="11"/>
  <c r="I97" i="11"/>
  <c r="H97" i="11"/>
  <c r="G97" i="11"/>
  <c r="F97" i="11"/>
  <c r="E97" i="11"/>
  <c r="D97" i="11"/>
  <c r="C97" i="11"/>
  <c r="J96" i="11"/>
  <c r="I96" i="11"/>
  <c r="H96" i="11"/>
  <c r="G96" i="11"/>
  <c r="F96" i="11"/>
  <c r="E96" i="11"/>
  <c r="D96" i="11"/>
  <c r="C96" i="11"/>
  <c r="J95" i="11"/>
  <c r="I95" i="11"/>
  <c r="H95" i="11"/>
  <c r="G95" i="11"/>
  <c r="F95" i="11"/>
  <c r="E95" i="11"/>
  <c r="D95" i="11"/>
  <c r="C95" i="11"/>
  <c r="J94" i="11"/>
  <c r="I94" i="11"/>
  <c r="H94" i="11"/>
  <c r="G94" i="11"/>
  <c r="F94" i="11"/>
  <c r="E94" i="11"/>
  <c r="D94" i="11"/>
  <c r="C94" i="11"/>
  <c r="J93" i="11"/>
  <c r="I93" i="11"/>
  <c r="H93" i="11"/>
  <c r="G93" i="11"/>
  <c r="F93" i="11"/>
  <c r="E93" i="11"/>
  <c r="D93" i="11"/>
  <c r="C93" i="11"/>
  <c r="J92" i="11"/>
  <c r="I92" i="11"/>
  <c r="H92" i="11"/>
  <c r="G92" i="11"/>
  <c r="F92" i="11"/>
  <c r="E92" i="11"/>
  <c r="D92" i="11"/>
  <c r="C92" i="11"/>
  <c r="J91" i="11"/>
  <c r="I91" i="11"/>
  <c r="H91" i="11"/>
  <c r="G91" i="11"/>
  <c r="F91" i="11"/>
  <c r="E91" i="11"/>
  <c r="D91" i="11"/>
  <c r="C91" i="11"/>
  <c r="J90" i="11"/>
  <c r="I90" i="11"/>
  <c r="H90" i="11"/>
  <c r="G90" i="11"/>
  <c r="F90" i="11"/>
  <c r="E90" i="11"/>
  <c r="D90" i="11"/>
  <c r="C90" i="11"/>
  <c r="J89" i="11"/>
  <c r="I89" i="11"/>
  <c r="H89" i="11"/>
  <c r="G89" i="11"/>
  <c r="F89" i="11"/>
  <c r="E89" i="11"/>
  <c r="D89" i="11"/>
  <c r="C89" i="11"/>
  <c r="J88" i="11"/>
  <c r="I88" i="11"/>
  <c r="H88" i="11"/>
  <c r="G88" i="11"/>
  <c r="F88" i="11"/>
  <c r="E88" i="11"/>
  <c r="D88" i="11"/>
  <c r="C88" i="11"/>
  <c r="J87" i="11"/>
  <c r="I87" i="11"/>
  <c r="H87" i="11"/>
  <c r="G87" i="11"/>
  <c r="F87" i="11"/>
  <c r="E87" i="11"/>
  <c r="D87" i="11"/>
  <c r="C87" i="11"/>
  <c r="J86" i="11"/>
  <c r="I86" i="11"/>
  <c r="H86" i="11"/>
  <c r="G86" i="11"/>
  <c r="F86" i="11"/>
  <c r="E86" i="11"/>
  <c r="D86" i="11"/>
  <c r="C86" i="11"/>
  <c r="J85" i="11"/>
  <c r="I85" i="11"/>
  <c r="H85" i="11"/>
  <c r="G85" i="11"/>
  <c r="F85" i="11"/>
  <c r="E85" i="11"/>
  <c r="D85" i="11"/>
  <c r="C85" i="11"/>
  <c r="J84" i="11"/>
  <c r="I84" i="11"/>
  <c r="H84" i="11"/>
  <c r="G84" i="11"/>
  <c r="F84" i="11"/>
  <c r="E84" i="11"/>
  <c r="D84" i="11"/>
  <c r="C84" i="11"/>
  <c r="J83" i="11"/>
  <c r="I83" i="11"/>
  <c r="H83" i="11"/>
  <c r="G83" i="11"/>
  <c r="F83" i="11"/>
  <c r="E83" i="11"/>
  <c r="D83" i="11"/>
  <c r="C83" i="11"/>
  <c r="J82" i="11"/>
  <c r="I82" i="11"/>
  <c r="H82" i="11"/>
  <c r="G82" i="11"/>
  <c r="F82" i="11"/>
  <c r="E82" i="11"/>
  <c r="D82" i="11"/>
  <c r="C82" i="11"/>
  <c r="J81" i="11"/>
  <c r="I81" i="11"/>
  <c r="H81" i="11"/>
  <c r="G81" i="11"/>
  <c r="F81" i="11"/>
  <c r="E81" i="11"/>
  <c r="D81" i="11"/>
  <c r="C81" i="11"/>
  <c r="J80" i="11"/>
  <c r="I80" i="11"/>
  <c r="H80" i="11"/>
  <c r="G80" i="11"/>
  <c r="F80" i="11"/>
  <c r="E80" i="11"/>
  <c r="D80" i="11"/>
  <c r="C80" i="11"/>
  <c r="J79" i="11"/>
  <c r="I79" i="11"/>
  <c r="H79" i="11"/>
  <c r="G79" i="11"/>
  <c r="F79" i="11"/>
  <c r="E79" i="11"/>
  <c r="D79" i="11"/>
  <c r="C79" i="11"/>
  <c r="J78" i="11"/>
  <c r="I78" i="11"/>
  <c r="H78" i="11"/>
  <c r="G78" i="11"/>
  <c r="F78" i="11"/>
  <c r="E78" i="11"/>
  <c r="D78" i="11"/>
  <c r="C78" i="11"/>
  <c r="J77" i="11"/>
  <c r="I77" i="11"/>
  <c r="H77" i="11"/>
  <c r="G77" i="11"/>
  <c r="F77" i="11"/>
  <c r="E77" i="11"/>
  <c r="D77" i="11"/>
  <c r="C77" i="11"/>
  <c r="J76" i="11"/>
  <c r="I76" i="11"/>
  <c r="H76" i="11"/>
  <c r="G76" i="11"/>
  <c r="F76" i="11"/>
  <c r="E76" i="11"/>
  <c r="D76" i="11"/>
  <c r="C76" i="11"/>
  <c r="J75" i="11"/>
  <c r="I75" i="11"/>
  <c r="H75" i="11"/>
  <c r="G75" i="11"/>
  <c r="F75" i="11"/>
  <c r="E75" i="11"/>
  <c r="D75" i="11"/>
  <c r="C75" i="11"/>
  <c r="J74" i="11"/>
  <c r="I74" i="11"/>
  <c r="H74" i="11"/>
  <c r="G74" i="11"/>
  <c r="F74" i="11"/>
  <c r="E74" i="11"/>
  <c r="D74" i="11"/>
  <c r="C74" i="11"/>
  <c r="J73" i="11"/>
  <c r="I73" i="11"/>
  <c r="H73" i="11"/>
  <c r="G73" i="11"/>
  <c r="F73" i="11"/>
  <c r="E73" i="11"/>
  <c r="D73" i="11"/>
  <c r="C73" i="11"/>
  <c r="J72" i="11"/>
  <c r="I72" i="11"/>
  <c r="H72" i="11"/>
  <c r="G72" i="11"/>
  <c r="F72" i="11"/>
  <c r="E72" i="11"/>
  <c r="D72" i="11"/>
  <c r="C72" i="11"/>
  <c r="J71" i="11"/>
  <c r="I71" i="11"/>
  <c r="H71" i="11"/>
  <c r="G71" i="11"/>
  <c r="F71" i="11"/>
  <c r="E71" i="11"/>
  <c r="D71" i="11"/>
  <c r="C71" i="11"/>
  <c r="J70" i="11"/>
  <c r="I70" i="11"/>
  <c r="H70" i="11"/>
  <c r="G70" i="11"/>
  <c r="F70" i="11"/>
  <c r="E70" i="11"/>
  <c r="D70" i="11"/>
  <c r="C70" i="11"/>
  <c r="J69" i="11"/>
  <c r="I69" i="11"/>
  <c r="H69" i="11"/>
  <c r="G69" i="11"/>
  <c r="F69" i="11"/>
  <c r="E69" i="11"/>
  <c r="D69" i="11"/>
  <c r="C69" i="11"/>
  <c r="J68" i="11"/>
  <c r="I68" i="11"/>
  <c r="H68" i="11"/>
  <c r="G68" i="11"/>
  <c r="F68" i="11"/>
  <c r="E68" i="11"/>
  <c r="D68" i="11"/>
  <c r="C68" i="11"/>
  <c r="J67" i="11"/>
  <c r="I67" i="11"/>
  <c r="H67" i="11"/>
  <c r="G67" i="11"/>
  <c r="F67" i="11"/>
  <c r="E67" i="11"/>
  <c r="D67" i="11"/>
  <c r="C67" i="11"/>
  <c r="J66" i="11"/>
  <c r="I66" i="11"/>
  <c r="H66" i="11"/>
  <c r="G66" i="11"/>
  <c r="F66" i="11"/>
  <c r="E66" i="11"/>
  <c r="D66" i="11"/>
  <c r="C66" i="11"/>
  <c r="C35" i="3"/>
  <c r="D35" i="3"/>
  <c r="E35" i="3"/>
  <c r="F35" i="3"/>
  <c r="G35" i="3"/>
  <c r="H35" i="3"/>
  <c r="I35" i="3"/>
  <c r="J35" i="3"/>
  <c r="C36" i="3"/>
  <c r="D36" i="3"/>
  <c r="E36" i="3"/>
  <c r="F36" i="3"/>
  <c r="G36" i="3"/>
  <c r="H36" i="3"/>
  <c r="I36" i="3"/>
  <c r="J36" i="3"/>
  <c r="C37" i="3"/>
  <c r="D37" i="3"/>
  <c r="E37" i="3"/>
  <c r="F37" i="3"/>
  <c r="G37" i="3"/>
  <c r="H37" i="3"/>
  <c r="I37" i="3"/>
  <c r="J37" i="3"/>
  <c r="C38" i="3"/>
  <c r="D38" i="3"/>
  <c r="E38" i="3"/>
  <c r="F38" i="3"/>
  <c r="G38" i="3"/>
  <c r="H38" i="3"/>
  <c r="I38" i="3"/>
  <c r="J38" i="3"/>
  <c r="C39" i="3"/>
  <c r="D39" i="3"/>
  <c r="E39" i="3"/>
  <c r="F39" i="3"/>
  <c r="G39" i="3"/>
  <c r="H39" i="3"/>
  <c r="I39" i="3"/>
  <c r="J39" i="3"/>
  <c r="C40" i="3"/>
  <c r="D40" i="3"/>
  <c r="E40" i="3"/>
  <c r="F40" i="3"/>
  <c r="G40" i="3"/>
  <c r="H40" i="3"/>
  <c r="I40" i="3"/>
  <c r="J40" i="3"/>
  <c r="C41" i="3"/>
  <c r="D41" i="3"/>
  <c r="E41" i="3"/>
  <c r="F41" i="3"/>
  <c r="G41" i="3"/>
  <c r="H41" i="3"/>
  <c r="I41" i="3"/>
  <c r="J41" i="3"/>
  <c r="C42" i="3"/>
  <c r="D42" i="3"/>
  <c r="E42" i="3"/>
  <c r="F42" i="3"/>
  <c r="G42" i="3"/>
  <c r="H42" i="3"/>
  <c r="I42" i="3"/>
  <c r="J42" i="3"/>
  <c r="C43" i="3"/>
  <c r="D43" i="3"/>
  <c r="E43" i="3"/>
  <c r="F43" i="3"/>
  <c r="G43" i="3"/>
  <c r="H43" i="3"/>
  <c r="I43" i="3"/>
  <c r="J43" i="3"/>
  <c r="C44" i="3"/>
  <c r="D44" i="3"/>
  <c r="E44" i="3"/>
  <c r="F44" i="3"/>
  <c r="G44" i="3"/>
  <c r="H44" i="3"/>
  <c r="I44" i="3"/>
  <c r="J44" i="3"/>
  <c r="C45" i="3"/>
  <c r="D45" i="3"/>
  <c r="E45" i="3"/>
  <c r="F45" i="3"/>
  <c r="G45" i="3"/>
  <c r="H45" i="3"/>
  <c r="I45" i="3"/>
  <c r="J45" i="3"/>
  <c r="C46" i="3"/>
  <c r="D46" i="3"/>
  <c r="E46" i="3"/>
  <c r="F46" i="3"/>
  <c r="G46" i="3"/>
  <c r="H46" i="3"/>
  <c r="I46" i="3"/>
  <c r="J46" i="3"/>
  <c r="C47" i="3"/>
  <c r="D47" i="3"/>
  <c r="E47" i="3"/>
  <c r="F47" i="3"/>
  <c r="G47" i="3"/>
  <c r="H47" i="3"/>
  <c r="I47" i="3"/>
  <c r="J47" i="3"/>
  <c r="C48" i="3"/>
  <c r="D48" i="3"/>
  <c r="E48" i="3"/>
  <c r="F48" i="3"/>
  <c r="G48" i="3"/>
  <c r="H48" i="3"/>
  <c r="I48" i="3"/>
  <c r="J48" i="3"/>
  <c r="C49" i="3"/>
  <c r="D49" i="3"/>
  <c r="E49" i="3"/>
  <c r="F49" i="3"/>
  <c r="G49" i="3"/>
  <c r="H49" i="3"/>
  <c r="I49" i="3"/>
  <c r="J49" i="3"/>
  <c r="C50" i="3"/>
  <c r="D50" i="3"/>
  <c r="E50" i="3"/>
  <c r="F50" i="3"/>
  <c r="G50" i="3"/>
  <c r="H50" i="3"/>
  <c r="I50" i="3"/>
  <c r="J50" i="3"/>
  <c r="C51" i="3"/>
  <c r="D51" i="3"/>
  <c r="E51" i="3"/>
  <c r="F51" i="3"/>
  <c r="G51" i="3"/>
  <c r="H51" i="3"/>
  <c r="I51" i="3"/>
  <c r="J51" i="3"/>
  <c r="C52" i="3"/>
  <c r="D52" i="3"/>
  <c r="E52" i="3"/>
  <c r="F52" i="3"/>
  <c r="G52" i="3"/>
  <c r="H52" i="3"/>
  <c r="I52" i="3"/>
  <c r="J52" i="3"/>
  <c r="J34" i="3"/>
  <c r="I34" i="3"/>
  <c r="H34" i="3"/>
  <c r="G34" i="3"/>
  <c r="F34" i="3"/>
  <c r="E34" i="3"/>
  <c r="D34" i="3"/>
  <c r="J33" i="3"/>
  <c r="C34" i="3"/>
  <c r="C29" i="3"/>
  <c r="D29" i="3"/>
  <c r="E29" i="3"/>
  <c r="F29" i="3"/>
  <c r="G29" i="3"/>
  <c r="H29" i="3"/>
  <c r="I29" i="3"/>
  <c r="J29" i="3"/>
  <c r="C30" i="3"/>
  <c r="D30" i="3"/>
  <c r="E30" i="3"/>
  <c r="F30" i="3"/>
  <c r="G30" i="3"/>
  <c r="H30" i="3"/>
  <c r="I30" i="3"/>
  <c r="J30" i="3"/>
  <c r="C31" i="3"/>
  <c r="D31" i="3"/>
  <c r="E31" i="3"/>
  <c r="F31" i="3"/>
  <c r="G31" i="3"/>
  <c r="H31" i="3"/>
  <c r="I31" i="3"/>
  <c r="J31" i="3"/>
  <c r="C32" i="3"/>
  <c r="D32" i="3"/>
  <c r="E32" i="3"/>
  <c r="F32" i="3"/>
  <c r="G32" i="3"/>
  <c r="H32" i="3"/>
  <c r="I32" i="3"/>
  <c r="J32" i="3"/>
  <c r="C33" i="3"/>
  <c r="D33" i="3"/>
  <c r="E33" i="3"/>
  <c r="F33" i="3"/>
  <c r="G33" i="3"/>
  <c r="H33" i="3"/>
  <c r="I33" i="3"/>
  <c r="D28" i="3"/>
  <c r="E28" i="3"/>
  <c r="F28" i="3"/>
  <c r="G28" i="3"/>
  <c r="H28" i="3"/>
  <c r="I28" i="3"/>
  <c r="J28" i="3"/>
  <c r="C28" i="3"/>
  <c r="J114" i="21"/>
  <c r="I114" i="21"/>
  <c r="H114" i="21"/>
  <c r="G114" i="21"/>
  <c r="F114" i="21"/>
  <c r="E114" i="21"/>
  <c r="D114" i="21"/>
  <c r="C114" i="21"/>
  <c r="C82" i="21"/>
  <c r="D82" i="21"/>
  <c r="E82" i="21"/>
  <c r="F82" i="21"/>
  <c r="G82" i="21"/>
  <c r="H82" i="21"/>
  <c r="I82" i="21"/>
  <c r="J82" i="21"/>
  <c r="C83" i="21"/>
  <c r="D83" i="21"/>
  <c r="E83" i="21"/>
  <c r="F83" i="21"/>
  <c r="G83" i="21"/>
  <c r="H83" i="21"/>
  <c r="I83" i="21"/>
  <c r="J83" i="21"/>
  <c r="C84" i="21"/>
  <c r="D84" i="21"/>
  <c r="E84" i="21"/>
  <c r="F84" i="21"/>
  <c r="G84" i="21"/>
  <c r="H84" i="21"/>
  <c r="I84" i="21"/>
  <c r="J84" i="21"/>
  <c r="C85" i="21"/>
  <c r="D85" i="21"/>
  <c r="E85" i="21"/>
  <c r="F85" i="21"/>
  <c r="G85" i="21"/>
  <c r="H85" i="21"/>
  <c r="I85" i="21"/>
  <c r="J85" i="21"/>
  <c r="C86" i="21"/>
  <c r="D86" i="21"/>
  <c r="E86" i="21"/>
  <c r="F86" i="21"/>
  <c r="G86" i="21"/>
  <c r="H86" i="21"/>
  <c r="I86" i="21"/>
  <c r="J86" i="21"/>
  <c r="C87" i="21"/>
  <c r="D87" i="21"/>
  <c r="E87" i="21"/>
  <c r="F87" i="21"/>
  <c r="G87" i="21"/>
  <c r="H87" i="21"/>
  <c r="I87" i="21"/>
  <c r="J87" i="21"/>
  <c r="C88" i="21"/>
  <c r="D88" i="21"/>
  <c r="E88" i="21"/>
  <c r="F88" i="21"/>
  <c r="G88" i="21"/>
  <c r="H88" i="21"/>
  <c r="I88" i="21"/>
  <c r="J88" i="21"/>
  <c r="C89" i="21"/>
  <c r="D89" i="21"/>
  <c r="E89" i="21"/>
  <c r="F89" i="21"/>
  <c r="G89" i="21"/>
  <c r="H89" i="21"/>
  <c r="I89" i="21"/>
  <c r="J89" i="21"/>
  <c r="C90" i="21"/>
  <c r="D90" i="21"/>
  <c r="E90" i="21"/>
  <c r="F90" i="21"/>
  <c r="G90" i="21"/>
  <c r="H90" i="21"/>
  <c r="I90" i="21"/>
  <c r="J90" i="21"/>
  <c r="C91" i="21"/>
  <c r="D91" i="21"/>
  <c r="E91" i="21"/>
  <c r="F91" i="21"/>
  <c r="G91" i="21"/>
  <c r="H91" i="21"/>
  <c r="I91" i="21"/>
  <c r="J91" i="21"/>
  <c r="C92" i="21"/>
  <c r="D92" i="21"/>
  <c r="E92" i="21"/>
  <c r="F92" i="21"/>
  <c r="G92" i="21"/>
  <c r="H92" i="21"/>
  <c r="I92" i="21"/>
  <c r="J92" i="21"/>
  <c r="C93" i="21"/>
  <c r="D93" i="21"/>
  <c r="E93" i="21"/>
  <c r="F93" i="21"/>
  <c r="G93" i="21"/>
  <c r="H93" i="21"/>
  <c r="I93" i="21"/>
  <c r="J93" i="21"/>
  <c r="C94" i="21"/>
  <c r="D94" i="21"/>
  <c r="E94" i="21"/>
  <c r="F94" i="21"/>
  <c r="G94" i="21"/>
  <c r="H94" i="21"/>
  <c r="I94" i="21"/>
  <c r="J94" i="21"/>
  <c r="C95" i="21"/>
  <c r="D95" i="21"/>
  <c r="E95" i="21"/>
  <c r="F95" i="21"/>
  <c r="G95" i="21"/>
  <c r="H95" i="21"/>
  <c r="I95" i="21"/>
  <c r="J95" i="21"/>
  <c r="C96" i="21"/>
  <c r="D96" i="21"/>
  <c r="E96" i="21"/>
  <c r="F96" i="21"/>
  <c r="G96" i="21"/>
  <c r="H96" i="21"/>
  <c r="I96" i="21"/>
  <c r="J96" i="21"/>
  <c r="C97" i="21"/>
  <c r="D97" i="21"/>
  <c r="E97" i="21"/>
  <c r="F97" i="21"/>
  <c r="G97" i="21"/>
  <c r="H97" i="21"/>
  <c r="I97" i="21"/>
  <c r="J97" i="21"/>
  <c r="C98" i="21"/>
  <c r="D98" i="21"/>
  <c r="E98" i="21"/>
  <c r="F98" i="21"/>
  <c r="G98" i="21"/>
  <c r="H98" i="21"/>
  <c r="I98" i="21"/>
  <c r="J98" i="21"/>
  <c r="C99" i="21"/>
  <c r="D99" i="21"/>
  <c r="E99" i="21"/>
  <c r="F99" i="21"/>
  <c r="G99" i="21"/>
  <c r="H99" i="21"/>
  <c r="I99" i="21"/>
  <c r="J99" i="21"/>
  <c r="C100" i="21"/>
  <c r="D100" i="21"/>
  <c r="E100" i="21"/>
  <c r="F100" i="21"/>
  <c r="G100" i="21"/>
  <c r="H100" i="21"/>
  <c r="I100" i="21"/>
  <c r="J100" i="21"/>
  <c r="C101" i="21"/>
  <c r="D101" i="21"/>
  <c r="E101" i="21"/>
  <c r="F101" i="21"/>
  <c r="G101" i="21"/>
  <c r="H101" i="21"/>
  <c r="I101" i="21"/>
  <c r="J101" i="21"/>
  <c r="C102" i="21"/>
  <c r="D102" i="21"/>
  <c r="E102" i="21"/>
  <c r="F102" i="21"/>
  <c r="G102" i="21"/>
  <c r="H102" i="21"/>
  <c r="I102" i="21"/>
  <c r="J102" i="21"/>
  <c r="C103" i="21"/>
  <c r="D103" i="21"/>
  <c r="E103" i="21"/>
  <c r="F103" i="21"/>
  <c r="G103" i="21"/>
  <c r="H103" i="21"/>
  <c r="I103" i="21"/>
  <c r="J103" i="21"/>
  <c r="C104" i="21"/>
  <c r="D104" i="21"/>
  <c r="E104" i="21"/>
  <c r="F104" i="21"/>
  <c r="G104" i="21"/>
  <c r="H104" i="21"/>
  <c r="I104" i="21"/>
  <c r="J104" i="21"/>
  <c r="C105" i="21"/>
  <c r="D105" i="21"/>
  <c r="E105" i="21"/>
  <c r="F105" i="21"/>
  <c r="G105" i="21"/>
  <c r="H105" i="21"/>
  <c r="I105" i="21"/>
  <c r="J105" i="21"/>
  <c r="C106" i="21"/>
  <c r="D106" i="21"/>
  <c r="E106" i="21"/>
  <c r="F106" i="21"/>
  <c r="G106" i="21"/>
  <c r="H106" i="21"/>
  <c r="I106" i="21"/>
  <c r="J106" i="21"/>
  <c r="C107" i="21"/>
  <c r="D107" i="21"/>
  <c r="E107" i="21"/>
  <c r="F107" i="21"/>
  <c r="G107" i="21"/>
  <c r="H107" i="21"/>
  <c r="I107" i="21"/>
  <c r="J107" i="21"/>
  <c r="C108" i="21"/>
  <c r="D108" i="21"/>
  <c r="E108" i="21"/>
  <c r="F108" i="21"/>
  <c r="G108" i="21"/>
  <c r="H108" i="21"/>
  <c r="I108" i="21"/>
  <c r="J108" i="21"/>
  <c r="C109" i="21"/>
  <c r="D109" i="21"/>
  <c r="E109" i="21"/>
  <c r="F109" i="21"/>
  <c r="G109" i="21"/>
  <c r="H109" i="21"/>
  <c r="I109" i="21"/>
  <c r="J109" i="21"/>
  <c r="C110" i="21"/>
  <c r="D110" i="21"/>
  <c r="E110" i="21"/>
  <c r="F110" i="21"/>
  <c r="G110" i="21"/>
  <c r="H110" i="21"/>
  <c r="I110" i="21"/>
  <c r="J110" i="21"/>
  <c r="C111" i="21"/>
  <c r="D111" i="21"/>
  <c r="E111" i="21"/>
  <c r="F111" i="21"/>
  <c r="G111" i="21"/>
  <c r="H111" i="21"/>
  <c r="I111" i="21"/>
  <c r="J111" i="21"/>
  <c r="C112" i="21"/>
  <c r="D112" i="21"/>
  <c r="E112" i="21"/>
  <c r="F112" i="21"/>
  <c r="G112" i="21"/>
  <c r="H112" i="21"/>
  <c r="I112" i="21"/>
  <c r="J112" i="21"/>
  <c r="C113" i="21"/>
  <c r="D113" i="21"/>
  <c r="E113" i="21"/>
  <c r="F113" i="21"/>
  <c r="G113" i="21"/>
  <c r="H113" i="21"/>
  <c r="I113" i="21"/>
  <c r="J113" i="21"/>
  <c r="D81" i="21"/>
  <c r="E81" i="21"/>
  <c r="F81" i="21"/>
  <c r="G81" i="21"/>
  <c r="H81" i="21"/>
  <c r="I81" i="21"/>
  <c r="J81" i="21"/>
  <c r="C81" i="21"/>
  <c r="C60" i="21"/>
  <c r="D60" i="21"/>
  <c r="E60" i="21"/>
  <c r="F60" i="21"/>
  <c r="G60" i="21"/>
  <c r="H60" i="21"/>
  <c r="I60" i="21"/>
  <c r="J60" i="21"/>
  <c r="C61" i="21"/>
  <c r="D61" i="21"/>
  <c r="E61" i="21"/>
  <c r="F61" i="21"/>
  <c r="G61" i="21"/>
  <c r="H61" i="21"/>
  <c r="I61" i="21"/>
  <c r="J61" i="21"/>
  <c r="C62" i="21"/>
  <c r="D62" i="21"/>
  <c r="E62" i="21"/>
  <c r="F62" i="21"/>
  <c r="G62" i="21"/>
  <c r="H62" i="21"/>
  <c r="I62" i="21"/>
  <c r="J62" i="21"/>
  <c r="C63" i="21"/>
  <c r="D63" i="21"/>
  <c r="E63" i="21"/>
  <c r="F63" i="21"/>
  <c r="G63" i="21"/>
  <c r="H63" i="21"/>
  <c r="I63" i="21"/>
  <c r="J63" i="21"/>
  <c r="C64" i="21"/>
  <c r="D64" i="21"/>
  <c r="E64" i="21"/>
  <c r="F64" i="21"/>
  <c r="G64" i="21"/>
  <c r="H64" i="21"/>
  <c r="I64" i="21"/>
  <c r="J64" i="21"/>
  <c r="C65" i="21"/>
  <c r="D65" i="21"/>
  <c r="E65" i="21"/>
  <c r="F65" i="21"/>
  <c r="G65" i="21"/>
  <c r="H65" i="21"/>
  <c r="I65" i="21"/>
  <c r="J65" i="21"/>
  <c r="C66" i="21"/>
  <c r="D66" i="21"/>
  <c r="E66" i="21"/>
  <c r="F66" i="21"/>
  <c r="G66" i="21"/>
  <c r="H66" i="21"/>
  <c r="I66" i="21"/>
  <c r="J66" i="21"/>
  <c r="C67" i="21"/>
  <c r="D67" i="21"/>
  <c r="E67" i="21"/>
  <c r="F67" i="21"/>
  <c r="G67" i="21"/>
  <c r="H67" i="21"/>
  <c r="I67" i="21"/>
  <c r="J67" i="21"/>
  <c r="C68" i="21"/>
  <c r="D68" i="21"/>
  <c r="E68" i="21"/>
  <c r="F68" i="21"/>
  <c r="G68" i="21"/>
  <c r="H68" i="21"/>
  <c r="I68" i="21"/>
  <c r="J68" i="21"/>
  <c r="C69" i="21"/>
  <c r="D69" i="21"/>
  <c r="E69" i="21"/>
  <c r="F69" i="21"/>
  <c r="G69" i="21"/>
  <c r="H69" i="21"/>
  <c r="I69" i="21"/>
  <c r="J69" i="21"/>
  <c r="C70" i="21"/>
  <c r="D70" i="21"/>
  <c r="E70" i="21"/>
  <c r="F70" i="21"/>
  <c r="G70" i="21"/>
  <c r="H70" i="21"/>
  <c r="I70" i="21"/>
  <c r="J70" i="21"/>
  <c r="C71" i="21"/>
  <c r="D71" i="21"/>
  <c r="E71" i="21"/>
  <c r="F71" i="21"/>
  <c r="G71" i="21"/>
  <c r="H71" i="21"/>
  <c r="I71" i="21"/>
  <c r="J71" i="21"/>
  <c r="C72" i="21"/>
  <c r="D72" i="21"/>
  <c r="E72" i="21"/>
  <c r="F72" i="21"/>
  <c r="G72" i="21"/>
  <c r="H72" i="21"/>
  <c r="I72" i="21"/>
  <c r="J72" i="21"/>
  <c r="C73" i="21"/>
  <c r="D73" i="21"/>
  <c r="E73" i="21"/>
  <c r="F73" i="21"/>
  <c r="G73" i="21"/>
  <c r="H73" i="21"/>
  <c r="I73" i="21"/>
  <c r="J73" i="21"/>
  <c r="C74" i="21"/>
  <c r="D74" i="21"/>
  <c r="E74" i="21"/>
  <c r="F74" i="21"/>
  <c r="G74" i="21"/>
  <c r="H74" i="21"/>
  <c r="I74" i="21"/>
  <c r="J74" i="21"/>
  <c r="C75" i="21"/>
  <c r="D75" i="21"/>
  <c r="E75" i="21"/>
  <c r="F75" i="21"/>
  <c r="G75" i="21"/>
  <c r="H75" i="21"/>
  <c r="I75" i="21"/>
  <c r="J75" i="21"/>
  <c r="C76" i="21"/>
  <c r="D76" i="21"/>
  <c r="E76" i="21"/>
  <c r="F76" i="21"/>
  <c r="G76" i="21"/>
  <c r="H76" i="21"/>
  <c r="I76" i="21"/>
  <c r="J76" i="21"/>
  <c r="C77" i="21"/>
  <c r="D77" i="21"/>
  <c r="E77" i="21"/>
  <c r="F77" i="21"/>
  <c r="G77" i="21"/>
  <c r="H77" i="21"/>
  <c r="I77" i="21"/>
  <c r="J77" i="21"/>
  <c r="C78" i="21"/>
  <c r="D78" i="21"/>
  <c r="E78" i="21"/>
  <c r="F78" i="21"/>
  <c r="G78" i="21"/>
  <c r="H78" i="21"/>
  <c r="I78" i="21"/>
  <c r="J78" i="21"/>
  <c r="C79" i="21"/>
  <c r="D79" i="21"/>
  <c r="E79" i="21"/>
  <c r="F79" i="21"/>
  <c r="G79" i="21"/>
  <c r="H79" i="21"/>
  <c r="I79" i="21"/>
  <c r="J79" i="21"/>
  <c r="C80" i="21"/>
  <c r="D80" i="21"/>
  <c r="E80" i="21"/>
  <c r="F80" i="21"/>
  <c r="G80" i="21"/>
  <c r="H80" i="21"/>
  <c r="I80" i="21"/>
  <c r="J80" i="21"/>
  <c r="D59" i="21"/>
  <c r="E59" i="21"/>
  <c r="F59" i="21"/>
  <c r="G59" i="21"/>
  <c r="H59" i="21"/>
  <c r="I59" i="21"/>
  <c r="J59" i="21"/>
  <c r="C59" i="21"/>
  <c r="F53" i="3" l="1"/>
  <c r="J53" i="3"/>
  <c r="I53" i="3"/>
  <c r="E53" i="3"/>
  <c r="D53" i="3"/>
  <c r="H53" i="3"/>
  <c r="G53" i="3"/>
  <c r="C53" i="3"/>
  <c r="J187" i="10" l="1"/>
  <c r="I187" i="10"/>
  <c r="H187" i="10"/>
  <c r="G187" i="10"/>
  <c r="F187" i="10"/>
  <c r="E187" i="10"/>
  <c r="D187" i="10"/>
  <c r="C187" i="10"/>
  <c r="J186" i="10"/>
  <c r="I186" i="10"/>
  <c r="H186" i="10"/>
  <c r="G186" i="10"/>
  <c r="F186" i="10"/>
  <c r="E186" i="10"/>
  <c r="D186" i="10"/>
  <c r="C186" i="10"/>
  <c r="J185" i="10"/>
  <c r="I185" i="10"/>
  <c r="H185" i="10"/>
  <c r="G185" i="10"/>
  <c r="F185" i="10"/>
  <c r="E185" i="10"/>
  <c r="D185" i="10"/>
  <c r="C185" i="10"/>
  <c r="J184" i="10"/>
  <c r="I184" i="10"/>
  <c r="H184" i="10"/>
  <c r="G184" i="10"/>
  <c r="F184" i="10"/>
  <c r="E184" i="10"/>
  <c r="D184" i="10"/>
  <c r="C184" i="10"/>
  <c r="J183" i="10"/>
  <c r="I183" i="10"/>
  <c r="H183" i="10"/>
  <c r="G183" i="10"/>
  <c r="F183" i="10"/>
  <c r="E183" i="10"/>
  <c r="D183" i="10"/>
  <c r="C183" i="10"/>
  <c r="J182" i="10"/>
  <c r="I182" i="10"/>
  <c r="H182" i="10"/>
  <c r="G182" i="10"/>
  <c r="F182" i="10"/>
  <c r="E182" i="10"/>
  <c r="D182" i="10"/>
  <c r="C182" i="10"/>
  <c r="J181" i="10"/>
  <c r="I181" i="10"/>
  <c r="H181" i="10"/>
  <c r="G181" i="10"/>
  <c r="F181" i="10"/>
  <c r="E181" i="10"/>
  <c r="D181" i="10"/>
  <c r="C181" i="10"/>
  <c r="J180" i="10"/>
  <c r="I180" i="10"/>
  <c r="H180" i="10"/>
  <c r="G180" i="10"/>
  <c r="F180" i="10"/>
  <c r="E180" i="10"/>
  <c r="D180" i="10"/>
  <c r="C180" i="10"/>
  <c r="J179" i="10"/>
  <c r="I179" i="10"/>
  <c r="H179" i="10"/>
  <c r="G179" i="10"/>
  <c r="F179" i="10"/>
  <c r="E179" i="10"/>
  <c r="D179" i="10"/>
  <c r="C179" i="10"/>
  <c r="J178" i="10"/>
  <c r="I178" i="10"/>
  <c r="H178" i="10"/>
  <c r="G178" i="10"/>
  <c r="F178" i="10"/>
  <c r="E178" i="10"/>
  <c r="D178" i="10"/>
  <c r="C178" i="10"/>
  <c r="J177" i="10"/>
  <c r="I177" i="10"/>
  <c r="H177" i="10"/>
  <c r="G177" i="10"/>
  <c r="F177" i="10"/>
  <c r="E177" i="10"/>
  <c r="D177" i="10"/>
  <c r="C177" i="10"/>
  <c r="J176" i="10"/>
  <c r="I176" i="10"/>
  <c r="H176" i="10"/>
  <c r="G176" i="10"/>
  <c r="F176" i="10"/>
  <c r="E176" i="10"/>
  <c r="D176" i="10"/>
  <c r="C176" i="10"/>
  <c r="J175" i="10"/>
  <c r="I175" i="10"/>
  <c r="H175" i="10"/>
  <c r="G175" i="10"/>
  <c r="F175" i="10"/>
  <c r="E175" i="10"/>
  <c r="D175" i="10"/>
  <c r="C175" i="10"/>
  <c r="J174" i="10"/>
  <c r="I174" i="10"/>
  <c r="H174" i="10"/>
  <c r="G174" i="10"/>
  <c r="F174" i="10"/>
  <c r="E174" i="10"/>
  <c r="D174" i="10"/>
  <c r="C174" i="10"/>
  <c r="J173" i="10"/>
  <c r="I173" i="10"/>
  <c r="H173" i="10"/>
  <c r="G173" i="10"/>
  <c r="F173" i="10"/>
  <c r="E173" i="10"/>
  <c r="D173" i="10"/>
  <c r="C173" i="10"/>
  <c r="J172" i="10"/>
  <c r="I172" i="10"/>
  <c r="H172" i="10"/>
  <c r="G172" i="10"/>
  <c r="F172" i="10"/>
  <c r="E172" i="10"/>
  <c r="D172" i="10"/>
  <c r="C172" i="10"/>
  <c r="J171" i="10"/>
  <c r="I171" i="10"/>
  <c r="H171" i="10"/>
  <c r="G171" i="10"/>
  <c r="F171" i="10"/>
  <c r="E171" i="10"/>
  <c r="D171" i="10"/>
  <c r="C171" i="10"/>
  <c r="J170" i="10"/>
  <c r="I170" i="10"/>
  <c r="H170" i="10"/>
  <c r="G170" i="10"/>
  <c r="F170" i="10"/>
  <c r="E170" i="10"/>
  <c r="D170" i="10"/>
  <c r="C170" i="10"/>
  <c r="J169" i="10"/>
  <c r="I169" i="10"/>
  <c r="H169" i="10"/>
  <c r="G169" i="10"/>
  <c r="F169" i="10"/>
  <c r="E169" i="10"/>
  <c r="D169" i="10"/>
  <c r="C169" i="10"/>
  <c r="J168" i="10"/>
  <c r="I168" i="10"/>
  <c r="H168" i="10"/>
  <c r="G168" i="10"/>
  <c r="F168" i="10"/>
  <c r="E168" i="10"/>
  <c r="D168" i="10"/>
  <c r="C168" i="10"/>
  <c r="J167" i="10"/>
  <c r="I167" i="10"/>
  <c r="H167" i="10"/>
  <c r="G167" i="10"/>
  <c r="F167" i="10"/>
  <c r="E167" i="10"/>
  <c r="D167" i="10"/>
  <c r="C167" i="10"/>
  <c r="J166" i="10"/>
  <c r="I166" i="10"/>
  <c r="H166" i="10"/>
  <c r="G166" i="10"/>
  <c r="F166" i="10"/>
  <c r="E166" i="10"/>
  <c r="D166" i="10"/>
  <c r="C166" i="10"/>
  <c r="J165" i="10"/>
  <c r="I165" i="10"/>
  <c r="H165" i="10"/>
  <c r="G165" i="10"/>
  <c r="F165" i="10"/>
  <c r="E165" i="10"/>
  <c r="D165" i="10"/>
  <c r="C165" i="10"/>
  <c r="J164" i="10"/>
  <c r="I164" i="10"/>
  <c r="H164" i="10"/>
  <c r="G164" i="10"/>
  <c r="F164" i="10"/>
  <c r="E164" i="10"/>
  <c r="D164" i="10"/>
  <c r="C164" i="10"/>
  <c r="J163" i="10"/>
  <c r="I163" i="10"/>
  <c r="H163" i="10"/>
  <c r="G163" i="10"/>
  <c r="F163" i="10"/>
  <c r="E163" i="10"/>
  <c r="D163" i="10"/>
  <c r="C163" i="10"/>
  <c r="J162" i="10"/>
  <c r="I162" i="10"/>
  <c r="H162" i="10"/>
  <c r="G162" i="10"/>
  <c r="F162" i="10"/>
  <c r="E162" i="10"/>
  <c r="D162" i="10"/>
  <c r="C162" i="10"/>
  <c r="J161" i="10"/>
  <c r="I161" i="10"/>
  <c r="H161" i="10"/>
  <c r="G161" i="10"/>
  <c r="F161" i="10"/>
  <c r="E161" i="10"/>
  <c r="D161" i="10"/>
  <c r="C161" i="10"/>
  <c r="J160" i="10"/>
  <c r="I160" i="10"/>
  <c r="H160" i="10"/>
  <c r="G160" i="10"/>
  <c r="F160" i="10"/>
  <c r="E160" i="10"/>
  <c r="D160" i="10"/>
  <c r="C160" i="10"/>
  <c r="J159" i="10"/>
  <c r="I159" i="10"/>
  <c r="H159" i="10"/>
  <c r="G159" i="10"/>
  <c r="F159" i="10"/>
  <c r="E159" i="10"/>
  <c r="D159" i="10"/>
  <c r="C159" i="10"/>
  <c r="J158" i="10"/>
  <c r="I158" i="10"/>
  <c r="H158" i="10"/>
  <c r="G158" i="10"/>
  <c r="F158" i="10"/>
  <c r="E158" i="10"/>
  <c r="D158" i="10"/>
  <c r="C158" i="10"/>
  <c r="J157" i="10"/>
  <c r="I157" i="10"/>
  <c r="H157" i="10"/>
  <c r="G157" i="10"/>
  <c r="F157" i="10"/>
  <c r="E157" i="10"/>
  <c r="D157" i="10"/>
  <c r="C157" i="10"/>
  <c r="J156" i="10"/>
  <c r="I156" i="10"/>
  <c r="H156" i="10"/>
  <c r="G156" i="10"/>
  <c r="F156" i="10"/>
  <c r="E156" i="10"/>
  <c r="D156" i="10"/>
  <c r="C156" i="10"/>
  <c r="J155" i="10"/>
  <c r="I155" i="10"/>
  <c r="H155" i="10"/>
  <c r="G155" i="10"/>
  <c r="F155" i="10"/>
  <c r="E155" i="10"/>
  <c r="D155" i="10"/>
  <c r="C155" i="10"/>
  <c r="J154" i="10"/>
  <c r="I154" i="10"/>
  <c r="H154" i="10"/>
  <c r="G154" i="10"/>
  <c r="F154" i="10"/>
  <c r="E154" i="10"/>
  <c r="D154" i="10"/>
  <c r="C154" i="10"/>
  <c r="J153" i="10"/>
  <c r="I153" i="10"/>
  <c r="H153" i="10"/>
  <c r="G153" i="10"/>
  <c r="F153" i="10"/>
  <c r="E153" i="10"/>
  <c r="D153" i="10"/>
  <c r="C153" i="10"/>
  <c r="J152" i="10"/>
  <c r="I152" i="10"/>
  <c r="H152" i="10"/>
  <c r="G152" i="10"/>
  <c r="F152" i="10"/>
  <c r="E152" i="10"/>
  <c r="D152" i="10"/>
  <c r="C152" i="10"/>
  <c r="J151" i="10"/>
  <c r="I151" i="10"/>
  <c r="H151" i="10"/>
  <c r="G151" i="10"/>
  <c r="F151" i="10"/>
  <c r="E151" i="10"/>
  <c r="D151" i="10"/>
  <c r="C151" i="10"/>
  <c r="J150" i="10"/>
  <c r="I150" i="10"/>
  <c r="H150" i="10"/>
  <c r="G150" i="10"/>
  <c r="F150" i="10"/>
  <c r="E150" i="10"/>
  <c r="D150" i="10"/>
  <c r="C150" i="10"/>
  <c r="J149" i="10"/>
  <c r="I149" i="10"/>
  <c r="H149" i="10"/>
  <c r="G149" i="10"/>
  <c r="F149" i="10"/>
  <c r="E149" i="10"/>
  <c r="D149" i="10"/>
  <c r="C149" i="10"/>
  <c r="J148" i="10"/>
  <c r="I148" i="10"/>
  <c r="H148" i="10"/>
  <c r="G148" i="10"/>
  <c r="F148" i="10"/>
  <c r="E148" i="10"/>
  <c r="D148" i="10"/>
  <c r="C148" i="10"/>
  <c r="J147" i="10"/>
  <c r="I147" i="10"/>
  <c r="H147" i="10"/>
  <c r="G147" i="10"/>
  <c r="F147" i="10"/>
  <c r="E147" i="10"/>
  <c r="D147" i="10"/>
  <c r="C147" i="10"/>
  <c r="J146" i="10"/>
  <c r="I146" i="10"/>
  <c r="H146" i="10"/>
  <c r="G146" i="10"/>
  <c r="F146" i="10"/>
  <c r="E146" i="10"/>
  <c r="D146" i="10"/>
  <c r="C146" i="10"/>
  <c r="J145" i="10"/>
  <c r="I145" i="10"/>
  <c r="H145" i="10"/>
  <c r="G145" i="10"/>
  <c r="F145" i="10"/>
  <c r="E145" i="10"/>
  <c r="D145" i="10"/>
  <c r="C145" i="10"/>
  <c r="J144" i="10"/>
  <c r="I144" i="10"/>
  <c r="H144" i="10"/>
  <c r="G144" i="10"/>
  <c r="F144" i="10"/>
  <c r="E144" i="10"/>
  <c r="D144" i="10"/>
  <c r="C144" i="10"/>
  <c r="J143" i="10"/>
  <c r="I143" i="10"/>
  <c r="H143" i="10"/>
  <c r="G143" i="10"/>
  <c r="F143" i="10"/>
  <c r="E143" i="10"/>
  <c r="D143" i="10"/>
  <c r="C143" i="10"/>
  <c r="J142" i="10"/>
  <c r="I142" i="10"/>
  <c r="H142" i="10"/>
  <c r="G142" i="10"/>
  <c r="F142" i="10"/>
  <c r="E142" i="10"/>
  <c r="D142" i="10"/>
  <c r="C142" i="10"/>
  <c r="J141" i="10"/>
  <c r="I141" i="10"/>
  <c r="H141" i="10"/>
  <c r="G141" i="10"/>
  <c r="F141" i="10"/>
  <c r="E141" i="10"/>
  <c r="D141" i="10"/>
  <c r="C141" i="10"/>
  <c r="J140" i="10"/>
  <c r="I140" i="10"/>
  <c r="H140" i="10"/>
  <c r="G140" i="10"/>
  <c r="F140" i="10"/>
  <c r="E140" i="10"/>
  <c r="D140" i="10"/>
  <c r="C140" i="10"/>
  <c r="J139" i="10"/>
  <c r="I139" i="10"/>
  <c r="H139" i="10"/>
  <c r="G139" i="10"/>
  <c r="F139" i="10"/>
  <c r="E139" i="10"/>
  <c r="D139" i="10"/>
  <c r="C139" i="10"/>
  <c r="J138" i="10"/>
  <c r="I138" i="10"/>
  <c r="H138" i="10"/>
  <c r="G138" i="10"/>
  <c r="F138" i="10"/>
  <c r="E138" i="10"/>
  <c r="D138" i="10"/>
  <c r="C138" i="10"/>
  <c r="J137" i="10"/>
  <c r="I137" i="10"/>
  <c r="H137" i="10"/>
  <c r="G137" i="10"/>
  <c r="F137" i="10"/>
  <c r="E137" i="10"/>
  <c r="D137" i="10"/>
  <c r="C137" i="10"/>
  <c r="J136" i="10"/>
  <c r="I136" i="10"/>
  <c r="H136" i="10"/>
  <c r="G136" i="10"/>
  <c r="F136" i="10"/>
  <c r="E136" i="10"/>
  <c r="D136" i="10"/>
  <c r="C136" i="10"/>
  <c r="J135" i="10"/>
  <c r="I135" i="10"/>
  <c r="H135" i="10"/>
  <c r="G135" i="10"/>
  <c r="F135" i="10"/>
  <c r="E135" i="10"/>
  <c r="D135" i="10"/>
  <c r="C135" i="10"/>
  <c r="J134" i="10"/>
  <c r="I134" i="10"/>
  <c r="H134" i="10"/>
  <c r="G134" i="10"/>
  <c r="F134" i="10"/>
  <c r="E134" i="10"/>
  <c r="D134" i="10"/>
  <c r="C134" i="10"/>
  <c r="J133" i="10"/>
  <c r="I133" i="10"/>
  <c r="H133" i="10"/>
  <c r="G133" i="10"/>
  <c r="F133" i="10"/>
  <c r="E133" i="10"/>
  <c r="D133" i="10"/>
  <c r="C133" i="10"/>
  <c r="J132" i="10"/>
  <c r="I132" i="10"/>
  <c r="H132" i="10"/>
  <c r="G132" i="10"/>
  <c r="F132" i="10"/>
  <c r="E132" i="10"/>
  <c r="D132" i="10"/>
  <c r="C132" i="10"/>
  <c r="J131" i="10"/>
  <c r="I131" i="10"/>
  <c r="H131" i="10"/>
  <c r="G131" i="10"/>
  <c r="F131" i="10"/>
  <c r="E131" i="10"/>
  <c r="D131" i="10"/>
  <c r="C131" i="10"/>
  <c r="J130" i="10"/>
  <c r="I130" i="10"/>
  <c r="H130" i="10"/>
  <c r="G130" i="10"/>
  <c r="F130" i="10"/>
  <c r="E130" i="10"/>
  <c r="D130" i="10"/>
  <c r="C130" i="10"/>
  <c r="J129" i="10"/>
  <c r="I129" i="10"/>
  <c r="H129" i="10"/>
  <c r="G129" i="10"/>
  <c r="F129" i="10"/>
  <c r="E129" i="10"/>
  <c r="D129" i="10"/>
  <c r="C129" i="10"/>
  <c r="J128" i="10"/>
  <c r="I128" i="10"/>
  <c r="H128" i="10"/>
  <c r="G128" i="10"/>
  <c r="F128" i="10"/>
  <c r="E128" i="10"/>
  <c r="D128" i="10"/>
  <c r="C128" i="10"/>
  <c r="J127" i="10"/>
  <c r="I127" i="10"/>
  <c r="H127" i="10"/>
  <c r="G127" i="10"/>
  <c r="F127" i="10"/>
  <c r="E127" i="10"/>
  <c r="D127" i="10"/>
  <c r="C127" i="10"/>
  <c r="J126" i="10"/>
  <c r="I126" i="10"/>
  <c r="H126" i="10"/>
  <c r="G126" i="10"/>
  <c r="F126" i="10"/>
  <c r="E126" i="10"/>
  <c r="D126" i="10"/>
  <c r="C126" i="10"/>
  <c r="J125" i="10"/>
  <c r="I125" i="10"/>
  <c r="H125" i="10"/>
  <c r="G125" i="10"/>
  <c r="F125" i="10"/>
  <c r="E125" i="10"/>
  <c r="D125" i="10"/>
  <c r="C125" i="10"/>
  <c r="J124" i="10"/>
  <c r="I124" i="10"/>
  <c r="H124" i="10"/>
  <c r="G124" i="10"/>
  <c r="F124" i="10"/>
  <c r="E124" i="10"/>
  <c r="D124" i="10"/>
  <c r="C124" i="10"/>
  <c r="J123" i="10"/>
  <c r="I123" i="10"/>
  <c r="H123" i="10"/>
  <c r="G123" i="10"/>
  <c r="F123" i="10"/>
  <c r="E123" i="10"/>
  <c r="D123" i="10"/>
  <c r="C123" i="10"/>
  <c r="J122" i="10"/>
  <c r="I122" i="10"/>
  <c r="H122" i="10"/>
  <c r="G122" i="10"/>
  <c r="F122" i="10"/>
  <c r="E122" i="10"/>
  <c r="D122" i="10"/>
  <c r="C122" i="10"/>
  <c r="J121" i="10"/>
  <c r="I121" i="10"/>
  <c r="H121" i="10"/>
  <c r="G121" i="10"/>
  <c r="F121" i="10"/>
  <c r="E121" i="10"/>
  <c r="D121" i="10"/>
  <c r="C121" i="10"/>
  <c r="J120" i="10"/>
  <c r="I120" i="10"/>
  <c r="H120" i="10"/>
  <c r="G120" i="10"/>
  <c r="F120" i="10"/>
  <c r="E120" i="10"/>
  <c r="D120" i="10"/>
  <c r="C120" i="10"/>
  <c r="J119" i="10"/>
  <c r="I119" i="10"/>
  <c r="H119" i="10"/>
  <c r="G119" i="10"/>
  <c r="F119" i="10"/>
  <c r="E119" i="10"/>
  <c r="D119" i="10"/>
  <c r="C119" i="10"/>
  <c r="J118" i="10"/>
  <c r="I118" i="10"/>
  <c r="H118" i="10"/>
  <c r="G118" i="10"/>
  <c r="F118" i="10"/>
  <c r="E118" i="10"/>
  <c r="D118" i="10"/>
  <c r="C118" i="10"/>
  <c r="J117" i="10"/>
  <c r="I117" i="10"/>
  <c r="H117" i="10"/>
  <c r="G117" i="10"/>
  <c r="F117" i="10"/>
  <c r="E117" i="10"/>
  <c r="D117" i="10"/>
  <c r="C117" i="10"/>
  <c r="J116" i="10"/>
  <c r="I116" i="10"/>
  <c r="H116" i="10"/>
  <c r="G116" i="10"/>
  <c r="F116" i="10"/>
  <c r="E116" i="10"/>
  <c r="D116" i="10"/>
  <c r="C116" i="10"/>
  <c r="J115" i="10"/>
  <c r="I115" i="10"/>
  <c r="H115" i="10"/>
  <c r="G115" i="10"/>
  <c r="F115" i="10"/>
  <c r="E115" i="10"/>
  <c r="D115" i="10"/>
  <c r="C115" i="10"/>
  <c r="J114" i="10"/>
  <c r="I114" i="10"/>
  <c r="H114" i="10"/>
  <c r="G114" i="10"/>
  <c r="F114" i="10"/>
  <c r="E114" i="10"/>
  <c r="D114" i="10"/>
  <c r="C114" i="10"/>
  <c r="J113" i="10"/>
  <c r="I113" i="10"/>
  <c r="H113" i="10"/>
  <c r="G113" i="10"/>
  <c r="F113" i="10"/>
  <c r="E113" i="10"/>
  <c r="D113" i="10"/>
  <c r="C113" i="10"/>
  <c r="J112" i="10"/>
  <c r="I112" i="10"/>
  <c r="H112" i="10"/>
  <c r="G112" i="10"/>
  <c r="F112" i="10"/>
  <c r="E112" i="10"/>
  <c r="D112" i="10"/>
  <c r="C112" i="10"/>
  <c r="J111" i="10"/>
  <c r="I111" i="10"/>
  <c r="H111" i="10"/>
  <c r="G111" i="10"/>
  <c r="F111" i="10"/>
  <c r="E111" i="10"/>
  <c r="D111" i="10"/>
  <c r="C111" i="10"/>
  <c r="J110" i="10"/>
  <c r="I110" i="10"/>
  <c r="H110" i="10"/>
  <c r="G110" i="10"/>
  <c r="F110" i="10"/>
  <c r="E110" i="10"/>
  <c r="D110" i="10"/>
  <c r="C110" i="10"/>
  <c r="J109" i="10"/>
  <c r="I109" i="10"/>
  <c r="H109" i="10"/>
  <c r="G109" i="10"/>
  <c r="F109" i="10"/>
  <c r="E109" i="10"/>
  <c r="D109" i="10"/>
  <c r="C109" i="10"/>
  <c r="J108" i="10"/>
  <c r="I108" i="10"/>
  <c r="H108" i="10"/>
  <c r="G108" i="10"/>
  <c r="F108" i="10"/>
  <c r="E108" i="10"/>
  <c r="D108" i="10"/>
  <c r="C108" i="10"/>
  <c r="J188" i="10"/>
  <c r="I188" i="10"/>
  <c r="H188" i="10"/>
  <c r="G188" i="10"/>
  <c r="F188" i="10"/>
  <c r="E188" i="10"/>
  <c r="D188" i="10"/>
  <c r="J181" i="9"/>
  <c r="I181" i="9"/>
  <c r="H181" i="9"/>
  <c r="G181" i="9"/>
  <c r="F181" i="9"/>
  <c r="E181" i="9"/>
  <c r="D181" i="9"/>
  <c r="C181" i="9"/>
  <c r="C146" i="9"/>
  <c r="D146" i="9"/>
  <c r="E146" i="9"/>
  <c r="F146" i="9"/>
  <c r="G146" i="9"/>
  <c r="H146" i="9"/>
  <c r="I146" i="9"/>
  <c r="J146" i="9"/>
  <c r="C147" i="9"/>
  <c r="D147" i="9"/>
  <c r="E147" i="9"/>
  <c r="F147" i="9"/>
  <c r="G147" i="9"/>
  <c r="H147" i="9"/>
  <c r="I147" i="9"/>
  <c r="J147" i="9"/>
  <c r="C148" i="9"/>
  <c r="D148" i="9"/>
  <c r="E148" i="9"/>
  <c r="F148" i="9"/>
  <c r="G148" i="9"/>
  <c r="H148" i="9"/>
  <c r="I148" i="9"/>
  <c r="J148" i="9"/>
  <c r="C149" i="9"/>
  <c r="D149" i="9"/>
  <c r="E149" i="9"/>
  <c r="F149" i="9"/>
  <c r="G149" i="9"/>
  <c r="H149" i="9"/>
  <c r="I149" i="9"/>
  <c r="J149" i="9"/>
  <c r="C150" i="9"/>
  <c r="D150" i="9"/>
  <c r="E150" i="9"/>
  <c r="F150" i="9"/>
  <c r="G150" i="9"/>
  <c r="H150" i="9"/>
  <c r="I150" i="9"/>
  <c r="J150" i="9"/>
  <c r="C151" i="9"/>
  <c r="D151" i="9"/>
  <c r="E151" i="9"/>
  <c r="F151" i="9"/>
  <c r="G151" i="9"/>
  <c r="H151" i="9"/>
  <c r="I151" i="9"/>
  <c r="J151" i="9"/>
  <c r="C152" i="9"/>
  <c r="D152" i="9"/>
  <c r="E152" i="9"/>
  <c r="F152" i="9"/>
  <c r="G152" i="9"/>
  <c r="H152" i="9"/>
  <c r="I152" i="9"/>
  <c r="J152" i="9"/>
  <c r="C153" i="9"/>
  <c r="D153" i="9"/>
  <c r="E153" i="9"/>
  <c r="F153" i="9"/>
  <c r="G153" i="9"/>
  <c r="H153" i="9"/>
  <c r="I153" i="9"/>
  <c r="J153" i="9"/>
  <c r="C154" i="9"/>
  <c r="D154" i="9"/>
  <c r="E154" i="9"/>
  <c r="F154" i="9"/>
  <c r="G154" i="9"/>
  <c r="H154" i="9"/>
  <c r="I154" i="9"/>
  <c r="J154" i="9"/>
  <c r="C155" i="9"/>
  <c r="D155" i="9"/>
  <c r="E155" i="9"/>
  <c r="F155" i="9"/>
  <c r="G155" i="9"/>
  <c r="H155" i="9"/>
  <c r="I155" i="9"/>
  <c r="J155" i="9"/>
  <c r="C156" i="9"/>
  <c r="D156" i="9"/>
  <c r="E156" i="9"/>
  <c r="F156" i="9"/>
  <c r="G156" i="9"/>
  <c r="H156" i="9"/>
  <c r="I156" i="9"/>
  <c r="J156" i="9"/>
  <c r="C157" i="9"/>
  <c r="D157" i="9"/>
  <c r="E157" i="9"/>
  <c r="F157" i="9"/>
  <c r="G157" i="9"/>
  <c r="H157" i="9"/>
  <c r="I157" i="9"/>
  <c r="J157" i="9"/>
  <c r="C158" i="9"/>
  <c r="D158" i="9"/>
  <c r="E158" i="9"/>
  <c r="F158" i="9"/>
  <c r="G158" i="9"/>
  <c r="H158" i="9"/>
  <c r="I158" i="9"/>
  <c r="J158" i="9"/>
  <c r="C159" i="9"/>
  <c r="D159" i="9"/>
  <c r="E159" i="9"/>
  <c r="F159" i="9"/>
  <c r="G159" i="9"/>
  <c r="H159" i="9"/>
  <c r="I159" i="9"/>
  <c r="J159" i="9"/>
  <c r="C160" i="9"/>
  <c r="D160" i="9"/>
  <c r="E160" i="9"/>
  <c r="F160" i="9"/>
  <c r="G160" i="9"/>
  <c r="H160" i="9"/>
  <c r="I160" i="9"/>
  <c r="J160" i="9"/>
  <c r="C161" i="9"/>
  <c r="D161" i="9"/>
  <c r="E161" i="9"/>
  <c r="F161" i="9"/>
  <c r="G161" i="9"/>
  <c r="H161" i="9"/>
  <c r="I161" i="9"/>
  <c r="J161" i="9"/>
  <c r="C162" i="9"/>
  <c r="D162" i="9"/>
  <c r="E162" i="9"/>
  <c r="F162" i="9"/>
  <c r="G162" i="9"/>
  <c r="H162" i="9"/>
  <c r="I162" i="9"/>
  <c r="J162" i="9"/>
  <c r="C163" i="9"/>
  <c r="D163" i="9"/>
  <c r="E163" i="9"/>
  <c r="F163" i="9"/>
  <c r="G163" i="9"/>
  <c r="H163" i="9"/>
  <c r="I163" i="9"/>
  <c r="J163" i="9"/>
  <c r="C164" i="9"/>
  <c r="D164" i="9"/>
  <c r="E164" i="9"/>
  <c r="F164" i="9"/>
  <c r="G164" i="9"/>
  <c r="H164" i="9"/>
  <c r="I164" i="9"/>
  <c r="J164" i="9"/>
  <c r="C165" i="9"/>
  <c r="D165" i="9"/>
  <c r="E165" i="9"/>
  <c r="F165" i="9"/>
  <c r="G165" i="9"/>
  <c r="H165" i="9"/>
  <c r="I165" i="9"/>
  <c r="J165" i="9"/>
  <c r="C166" i="9"/>
  <c r="D166" i="9"/>
  <c r="E166" i="9"/>
  <c r="F166" i="9"/>
  <c r="G166" i="9"/>
  <c r="H166" i="9"/>
  <c r="I166" i="9"/>
  <c r="J166" i="9"/>
  <c r="C167" i="9"/>
  <c r="D167" i="9"/>
  <c r="E167" i="9"/>
  <c r="F167" i="9"/>
  <c r="G167" i="9"/>
  <c r="H167" i="9"/>
  <c r="I167" i="9"/>
  <c r="J167" i="9"/>
  <c r="C168" i="9"/>
  <c r="D168" i="9"/>
  <c r="E168" i="9"/>
  <c r="F168" i="9"/>
  <c r="G168" i="9"/>
  <c r="H168" i="9"/>
  <c r="I168" i="9"/>
  <c r="J168" i="9"/>
  <c r="C169" i="9"/>
  <c r="D169" i="9"/>
  <c r="E169" i="9"/>
  <c r="F169" i="9"/>
  <c r="G169" i="9"/>
  <c r="H169" i="9"/>
  <c r="I169" i="9"/>
  <c r="J169" i="9"/>
  <c r="C170" i="9"/>
  <c r="D170" i="9"/>
  <c r="E170" i="9"/>
  <c r="F170" i="9"/>
  <c r="G170" i="9"/>
  <c r="H170" i="9"/>
  <c r="I170" i="9"/>
  <c r="J170" i="9"/>
  <c r="C171" i="9"/>
  <c r="D171" i="9"/>
  <c r="E171" i="9"/>
  <c r="F171" i="9"/>
  <c r="G171" i="9"/>
  <c r="H171" i="9"/>
  <c r="I171" i="9"/>
  <c r="J171" i="9"/>
  <c r="C172" i="9"/>
  <c r="D172" i="9"/>
  <c r="E172" i="9"/>
  <c r="F172" i="9"/>
  <c r="G172" i="9"/>
  <c r="H172" i="9"/>
  <c r="I172" i="9"/>
  <c r="J172" i="9"/>
  <c r="C173" i="9"/>
  <c r="D173" i="9"/>
  <c r="E173" i="9"/>
  <c r="F173" i="9"/>
  <c r="G173" i="9"/>
  <c r="H173" i="9"/>
  <c r="I173" i="9"/>
  <c r="J173" i="9"/>
  <c r="C174" i="9"/>
  <c r="D174" i="9"/>
  <c r="E174" i="9"/>
  <c r="F174" i="9"/>
  <c r="G174" i="9"/>
  <c r="H174" i="9"/>
  <c r="I174" i="9"/>
  <c r="J174" i="9"/>
  <c r="C175" i="9"/>
  <c r="D175" i="9"/>
  <c r="E175" i="9"/>
  <c r="F175" i="9"/>
  <c r="G175" i="9"/>
  <c r="H175" i="9"/>
  <c r="I175" i="9"/>
  <c r="J175" i="9"/>
  <c r="C176" i="9"/>
  <c r="D176" i="9"/>
  <c r="E176" i="9"/>
  <c r="F176" i="9"/>
  <c r="G176" i="9"/>
  <c r="H176" i="9"/>
  <c r="I176" i="9"/>
  <c r="J176" i="9"/>
  <c r="C177" i="9"/>
  <c r="D177" i="9"/>
  <c r="E177" i="9"/>
  <c r="F177" i="9"/>
  <c r="G177" i="9"/>
  <c r="H177" i="9"/>
  <c r="I177" i="9"/>
  <c r="J177" i="9"/>
  <c r="C178" i="9"/>
  <c r="D178" i="9"/>
  <c r="E178" i="9"/>
  <c r="F178" i="9"/>
  <c r="G178" i="9"/>
  <c r="H178" i="9"/>
  <c r="I178" i="9"/>
  <c r="J178" i="9"/>
  <c r="C179" i="9"/>
  <c r="D179" i="9"/>
  <c r="E179" i="9"/>
  <c r="F179" i="9"/>
  <c r="G179" i="9"/>
  <c r="H179" i="9"/>
  <c r="I179" i="9"/>
  <c r="J179" i="9"/>
  <c r="C180" i="9"/>
  <c r="D180" i="9"/>
  <c r="E180" i="9"/>
  <c r="F180" i="9"/>
  <c r="G180" i="9"/>
  <c r="H180" i="9"/>
  <c r="I180" i="9"/>
  <c r="J180" i="9"/>
  <c r="D145" i="9"/>
  <c r="E145" i="9"/>
  <c r="F145" i="9"/>
  <c r="G145" i="9"/>
  <c r="H145" i="9"/>
  <c r="I145" i="9"/>
  <c r="J145" i="9"/>
  <c r="C145" i="9"/>
  <c r="C108" i="9"/>
  <c r="D108" i="9"/>
  <c r="E108" i="9"/>
  <c r="F108" i="9"/>
  <c r="G108" i="9"/>
  <c r="H108" i="9"/>
  <c r="I108" i="9"/>
  <c r="J108" i="9"/>
  <c r="C109" i="9"/>
  <c r="D109" i="9"/>
  <c r="E109" i="9"/>
  <c r="F109" i="9"/>
  <c r="G109" i="9"/>
  <c r="H109" i="9"/>
  <c r="I109" i="9"/>
  <c r="J109" i="9"/>
  <c r="C110" i="9"/>
  <c r="D110" i="9"/>
  <c r="E110" i="9"/>
  <c r="F110" i="9"/>
  <c r="G110" i="9"/>
  <c r="H110" i="9"/>
  <c r="I110" i="9"/>
  <c r="J110" i="9"/>
  <c r="C111" i="9"/>
  <c r="D111" i="9"/>
  <c r="E111" i="9"/>
  <c r="F111" i="9"/>
  <c r="G111" i="9"/>
  <c r="H111" i="9"/>
  <c r="I111" i="9"/>
  <c r="J111" i="9"/>
  <c r="C112" i="9"/>
  <c r="D112" i="9"/>
  <c r="E112" i="9"/>
  <c r="F112" i="9"/>
  <c r="G112" i="9"/>
  <c r="H112" i="9"/>
  <c r="I112" i="9"/>
  <c r="J112" i="9"/>
  <c r="C113" i="9"/>
  <c r="D113" i="9"/>
  <c r="E113" i="9"/>
  <c r="F113" i="9"/>
  <c r="G113" i="9"/>
  <c r="H113" i="9"/>
  <c r="I113" i="9"/>
  <c r="J113" i="9"/>
  <c r="C114" i="9"/>
  <c r="D114" i="9"/>
  <c r="E114" i="9"/>
  <c r="F114" i="9"/>
  <c r="G114" i="9"/>
  <c r="H114" i="9"/>
  <c r="I114" i="9"/>
  <c r="J114" i="9"/>
  <c r="C115" i="9"/>
  <c r="D115" i="9"/>
  <c r="E115" i="9"/>
  <c r="F115" i="9"/>
  <c r="G115" i="9"/>
  <c r="H115" i="9"/>
  <c r="I115" i="9"/>
  <c r="J115" i="9"/>
  <c r="C116" i="9"/>
  <c r="D116" i="9"/>
  <c r="E116" i="9"/>
  <c r="F116" i="9"/>
  <c r="G116" i="9"/>
  <c r="H116" i="9"/>
  <c r="I116" i="9"/>
  <c r="J116" i="9"/>
  <c r="C117" i="9"/>
  <c r="D117" i="9"/>
  <c r="E117" i="9"/>
  <c r="F117" i="9"/>
  <c r="G117" i="9"/>
  <c r="H117" i="9"/>
  <c r="I117" i="9"/>
  <c r="J117" i="9"/>
  <c r="C118" i="9"/>
  <c r="D118" i="9"/>
  <c r="E118" i="9"/>
  <c r="F118" i="9"/>
  <c r="G118" i="9"/>
  <c r="H118" i="9"/>
  <c r="I118" i="9"/>
  <c r="J118" i="9"/>
  <c r="C119" i="9"/>
  <c r="D119" i="9"/>
  <c r="E119" i="9"/>
  <c r="F119" i="9"/>
  <c r="G119" i="9"/>
  <c r="H119" i="9"/>
  <c r="I119" i="9"/>
  <c r="J119" i="9"/>
  <c r="C120" i="9"/>
  <c r="D120" i="9"/>
  <c r="E120" i="9"/>
  <c r="F120" i="9"/>
  <c r="G120" i="9"/>
  <c r="H120" i="9"/>
  <c r="I120" i="9"/>
  <c r="J120" i="9"/>
  <c r="C121" i="9"/>
  <c r="D121" i="9"/>
  <c r="E121" i="9"/>
  <c r="F121" i="9"/>
  <c r="G121" i="9"/>
  <c r="H121" i="9"/>
  <c r="I121" i="9"/>
  <c r="J121" i="9"/>
  <c r="C122" i="9"/>
  <c r="D122" i="9"/>
  <c r="E122" i="9"/>
  <c r="F122" i="9"/>
  <c r="G122" i="9"/>
  <c r="H122" i="9"/>
  <c r="I122" i="9"/>
  <c r="J122" i="9"/>
  <c r="C123" i="9"/>
  <c r="D123" i="9"/>
  <c r="E123" i="9"/>
  <c r="F123" i="9"/>
  <c r="G123" i="9"/>
  <c r="H123" i="9"/>
  <c r="I123" i="9"/>
  <c r="J123" i="9"/>
  <c r="C124" i="9"/>
  <c r="D124" i="9"/>
  <c r="E124" i="9"/>
  <c r="F124" i="9"/>
  <c r="G124" i="9"/>
  <c r="H124" i="9"/>
  <c r="I124" i="9"/>
  <c r="J124" i="9"/>
  <c r="C125" i="9"/>
  <c r="D125" i="9"/>
  <c r="E125" i="9"/>
  <c r="F125" i="9"/>
  <c r="G125" i="9"/>
  <c r="H125" i="9"/>
  <c r="I125" i="9"/>
  <c r="J125" i="9"/>
  <c r="C126" i="9"/>
  <c r="D126" i="9"/>
  <c r="E126" i="9"/>
  <c r="F126" i="9"/>
  <c r="G126" i="9"/>
  <c r="H126" i="9"/>
  <c r="I126" i="9"/>
  <c r="J126" i="9"/>
  <c r="C127" i="9"/>
  <c r="D127" i="9"/>
  <c r="E127" i="9"/>
  <c r="F127" i="9"/>
  <c r="G127" i="9"/>
  <c r="H127" i="9"/>
  <c r="I127" i="9"/>
  <c r="J127" i="9"/>
  <c r="C128" i="9"/>
  <c r="D128" i="9"/>
  <c r="E128" i="9"/>
  <c r="F128" i="9"/>
  <c r="G128" i="9"/>
  <c r="H128" i="9"/>
  <c r="I128" i="9"/>
  <c r="J128" i="9"/>
  <c r="C129" i="9"/>
  <c r="D129" i="9"/>
  <c r="E129" i="9"/>
  <c r="F129" i="9"/>
  <c r="G129" i="9"/>
  <c r="H129" i="9"/>
  <c r="I129" i="9"/>
  <c r="J129" i="9"/>
  <c r="C130" i="9"/>
  <c r="D130" i="9"/>
  <c r="E130" i="9"/>
  <c r="F130" i="9"/>
  <c r="G130" i="9"/>
  <c r="H130" i="9"/>
  <c r="I130" i="9"/>
  <c r="J130" i="9"/>
  <c r="C131" i="9"/>
  <c r="D131" i="9"/>
  <c r="E131" i="9"/>
  <c r="F131" i="9"/>
  <c r="G131" i="9"/>
  <c r="H131" i="9"/>
  <c r="I131" i="9"/>
  <c r="J131" i="9"/>
  <c r="C132" i="9"/>
  <c r="D132" i="9"/>
  <c r="E132" i="9"/>
  <c r="F132" i="9"/>
  <c r="G132" i="9"/>
  <c r="H132" i="9"/>
  <c r="I132" i="9"/>
  <c r="J132" i="9"/>
  <c r="C133" i="9"/>
  <c r="D133" i="9"/>
  <c r="E133" i="9"/>
  <c r="F133" i="9"/>
  <c r="G133" i="9"/>
  <c r="H133" i="9"/>
  <c r="I133" i="9"/>
  <c r="J133" i="9"/>
  <c r="C134" i="9"/>
  <c r="D134" i="9"/>
  <c r="E134" i="9"/>
  <c r="F134" i="9"/>
  <c r="G134" i="9"/>
  <c r="H134" i="9"/>
  <c r="I134" i="9"/>
  <c r="J134" i="9"/>
  <c r="C135" i="9"/>
  <c r="D135" i="9"/>
  <c r="E135" i="9"/>
  <c r="F135" i="9"/>
  <c r="G135" i="9"/>
  <c r="H135" i="9"/>
  <c r="I135" i="9"/>
  <c r="J135" i="9"/>
  <c r="C136" i="9"/>
  <c r="D136" i="9"/>
  <c r="E136" i="9"/>
  <c r="F136" i="9"/>
  <c r="G136" i="9"/>
  <c r="H136" i="9"/>
  <c r="I136" i="9"/>
  <c r="J136" i="9"/>
  <c r="C137" i="9"/>
  <c r="D137" i="9"/>
  <c r="E137" i="9"/>
  <c r="F137" i="9"/>
  <c r="G137" i="9"/>
  <c r="H137" i="9"/>
  <c r="I137" i="9"/>
  <c r="J137" i="9"/>
  <c r="C138" i="9"/>
  <c r="D138" i="9"/>
  <c r="E138" i="9"/>
  <c r="F138" i="9"/>
  <c r="G138" i="9"/>
  <c r="H138" i="9"/>
  <c r="I138" i="9"/>
  <c r="J138" i="9"/>
  <c r="C139" i="9"/>
  <c r="D139" i="9"/>
  <c r="E139" i="9"/>
  <c r="F139" i="9"/>
  <c r="G139" i="9"/>
  <c r="H139" i="9"/>
  <c r="I139" i="9"/>
  <c r="J139" i="9"/>
  <c r="C140" i="9"/>
  <c r="D140" i="9"/>
  <c r="E140" i="9"/>
  <c r="F140" i="9"/>
  <c r="G140" i="9"/>
  <c r="H140" i="9"/>
  <c r="I140" i="9"/>
  <c r="J140" i="9"/>
  <c r="C141" i="9"/>
  <c r="D141" i="9"/>
  <c r="E141" i="9"/>
  <c r="F141" i="9"/>
  <c r="G141" i="9"/>
  <c r="H141" i="9"/>
  <c r="I141" i="9"/>
  <c r="J141" i="9"/>
  <c r="C142" i="9"/>
  <c r="D142" i="9"/>
  <c r="E142" i="9"/>
  <c r="F142" i="9"/>
  <c r="G142" i="9"/>
  <c r="H142" i="9"/>
  <c r="I142" i="9"/>
  <c r="J142" i="9"/>
  <c r="C143" i="9"/>
  <c r="D143" i="9"/>
  <c r="E143" i="9"/>
  <c r="F143" i="9"/>
  <c r="G143" i="9"/>
  <c r="H143" i="9"/>
  <c r="I143" i="9"/>
  <c r="J143" i="9"/>
  <c r="C144" i="9"/>
  <c r="D144" i="9"/>
  <c r="E144" i="9"/>
  <c r="F144" i="9"/>
  <c r="G144" i="9"/>
  <c r="H144" i="9"/>
  <c r="I144" i="9"/>
  <c r="J144" i="9"/>
  <c r="J107" i="9"/>
  <c r="I107" i="9"/>
  <c r="H107" i="9"/>
  <c r="G107" i="9"/>
  <c r="F107" i="9"/>
  <c r="E107" i="9"/>
  <c r="D107" i="9"/>
  <c r="C107" i="9"/>
  <c r="J151" i="8"/>
  <c r="I151" i="8"/>
  <c r="H151" i="8"/>
  <c r="G151" i="8"/>
  <c r="F151" i="8"/>
  <c r="E151" i="8"/>
  <c r="D151" i="8"/>
  <c r="C151" i="8"/>
  <c r="C118" i="8"/>
  <c r="D118" i="8"/>
  <c r="E118" i="8"/>
  <c r="F118" i="8"/>
  <c r="G118" i="8"/>
  <c r="H118" i="8"/>
  <c r="I118" i="8"/>
  <c r="J118" i="8"/>
  <c r="C119" i="8"/>
  <c r="D119" i="8"/>
  <c r="E119" i="8"/>
  <c r="F119" i="8"/>
  <c r="G119" i="8"/>
  <c r="H119" i="8"/>
  <c r="I119" i="8"/>
  <c r="J119" i="8"/>
  <c r="C120" i="8"/>
  <c r="D120" i="8"/>
  <c r="E120" i="8"/>
  <c r="F120" i="8"/>
  <c r="G120" i="8"/>
  <c r="H120" i="8"/>
  <c r="I120" i="8"/>
  <c r="J120" i="8"/>
  <c r="C121" i="8"/>
  <c r="D121" i="8"/>
  <c r="E121" i="8"/>
  <c r="F121" i="8"/>
  <c r="G121" i="8"/>
  <c r="H121" i="8"/>
  <c r="I121" i="8"/>
  <c r="J121" i="8"/>
  <c r="C122" i="8"/>
  <c r="D122" i="8"/>
  <c r="E122" i="8"/>
  <c r="F122" i="8"/>
  <c r="G122" i="8"/>
  <c r="H122" i="8"/>
  <c r="I122" i="8"/>
  <c r="J122" i="8"/>
  <c r="C123" i="8"/>
  <c r="D123" i="8"/>
  <c r="E123" i="8"/>
  <c r="F123" i="8"/>
  <c r="G123" i="8"/>
  <c r="H123" i="8"/>
  <c r="I123" i="8"/>
  <c r="J123" i="8"/>
  <c r="C124" i="8"/>
  <c r="D124" i="8"/>
  <c r="E124" i="8"/>
  <c r="F124" i="8"/>
  <c r="G124" i="8"/>
  <c r="H124" i="8"/>
  <c r="I124" i="8"/>
  <c r="J124" i="8"/>
  <c r="C125" i="8"/>
  <c r="D125" i="8"/>
  <c r="E125" i="8"/>
  <c r="F125" i="8"/>
  <c r="G125" i="8"/>
  <c r="H125" i="8"/>
  <c r="I125" i="8"/>
  <c r="J125" i="8"/>
  <c r="C126" i="8"/>
  <c r="D126" i="8"/>
  <c r="E126" i="8"/>
  <c r="F126" i="8"/>
  <c r="G126" i="8"/>
  <c r="H126" i="8"/>
  <c r="I126" i="8"/>
  <c r="J126" i="8"/>
  <c r="C127" i="8"/>
  <c r="D127" i="8"/>
  <c r="E127" i="8"/>
  <c r="F127" i="8"/>
  <c r="G127" i="8"/>
  <c r="H127" i="8"/>
  <c r="I127" i="8"/>
  <c r="J127" i="8"/>
  <c r="C128" i="8"/>
  <c r="D128" i="8"/>
  <c r="E128" i="8"/>
  <c r="F128" i="8"/>
  <c r="G128" i="8"/>
  <c r="H128" i="8"/>
  <c r="I128" i="8"/>
  <c r="J128" i="8"/>
  <c r="C129" i="8"/>
  <c r="D129" i="8"/>
  <c r="E129" i="8"/>
  <c r="F129" i="8"/>
  <c r="G129" i="8"/>
  <c r="H129" i="8"/>
  <c r="I129" i="8"/>
  <c r="J129" i="8"/>
  <c r="C130" i="8"/>
  <c r="D130" i="8"/>
  <c r="E130" i="8"/>
  <c r="F130" i="8"/>
  <c r="G130" i="8"/>
  <c r="H130" i="8"/>
  <c r="I130" i="8"/>
  <c r="J130" i="8"/>
  <c r="C131" i="8"/>
  <c r="D131" i="8"/>
  <c r="E131" i="8"/>
  <c r="F131" i="8"/>
  <c r="G131" i="8"/>
  <c r="H131" i="8"/>
  <c r="I131" i="8"/>
  <c r="J131" i="8"/>
  <c r="C132" i="8"/>
  <c r="D132" i="8"/>
  <c r="E132" i="8"/>
  <c r="F132" i="8"/>
  <c r="G132" i="8"/>
  <c r="H132" i="8"/>
  <c r="I132" i="8"/>
  <c r="J132" i="8"/>
  <c r="C133" i="8"/>
  <c r="D133" i="8"/>
  <c r="E133" i="8"/>
  <c r="F133" i="8"/>
  <c r="G133" i="8"/>
  <c r="H133" i="8"/>
  <c r="I133" i="8"/>
  <c r="J133" i="8"/>
  <c r="C134" i="8"/>
  <c r="D134" i="8"/>
  <c r="E134" i="8"/>
  <c r="F134" i="8"/>
  <c r="G134" i="8"/>
  <c r="H134" i="8"/>
  <c r="I134" i="8"/>
  <c r="J134" i="8"/>
  <c r="C135" i="8"/>
  <c r="D135" i="8"/>
  <c r="E135" i="8"/>
  <c r="F135" i="8"/>
  <c r="G135" i="8"/>
  <c r="H135" i="8"/>
  <c r="I135" i="8"/>
  <c r="J135" i="8"/>
  <c r="C136" i="8"/>
  <c r="D136" i="8"/>
  <c r="E136" i="8"/>
  <c r="F136" i="8"/>
  <c r="G136" i="8"/>
  <c r="H136" i="8"/>
  <c r="I136" i="8"/>
  <c r="J136" i="8"/>
  <c r="C137" i="8"/>
  <c r="D137" i="8"/>
  <c r="E137" i="8"/>
  <c r="F137" i="8"/>
  <c r="G137" i="8"/>
  <c r="H137" i="8"/>
  <c r="I137" i="8"/>
  <c r="J137" i="8"/>
  <c r="C138" i="8"/>
  <c r="D138" i="8"/>
  <c r="E138" i="8"/>
  <c r="F138" i="8"/>
  <c r="G138" i="8"/>
  <c r="H138" i="8"/>
  <c r="I138" i="8"/>
  <c r="J138" i="8"/>
  <c r="C139" i="8"/>
  <c r="D139" i="8"/>
  <c r="E139" i="8"/>
  <c r="F139" i="8"/>
  <c r="G139" i="8"/>
  <c r="H139" i="8"/>
  <c r="I139" i="8"/>
  <c r="J139" i="8"/>
  <c r="C140" i="8"/>
  <c r="D140" i="8"/>
  <c r="E140" i="8"/>
  <c r="F140" i="8"/>
  <c r="G140" i="8"/>
  <c r="H140" i="8"/>
  <c r="I140" i="8"/>
  <c r="J140" i="8"/>
  <c r="C141" i="8"/>
  <c r="D141" i="8"/>
  <c r="E141" i="8"/>
  <c r="F141" i="8"/>
  <c r="G141" i="8"/>
  <c r="H141" i="8"/>
  <c r="I141" i="8"/>
  <c r="J141" i="8"/>
  <c r="C142" i="8"/>
  <c r="D142" i="8"/>
  <c r="E142" i="8"/>
  <c r="F142" i="8"/>
  <c r="G142" i="8"/>
  <c r="H142" i="8"/>
  <c r="I142" i="8"/>
  <c r="J142" i="8"/>
  <c r="C143" i="8"/>
  <c r="D143" i="8"/>
  <c r="E143" i="8"/>
  <c r="F143" i="8"/>
  <c r="G143" i="8"/>
  <c r="H143" i="8"/>
  <c r="I143" i="8"/>
  <c r="J143" i="8"/>
  <c r="C144" i="8"/>
  <c r="D144" i="8"/>
  <c r="E144" i="8"/>
  <c r="F144" i="8"/>
  <c r="G144" i="8"/>
  <c r="H144" i="8"/>
  <c r="I144" i="8"/>
  <c r="J144" i="8"/>
  <c r="C145" i="8"/>
  <c r="D145" i="8"/>
  <c r="E145" i="8"/>
  <c r="F145" i="8"/>
  <c r="G145" i="8"/>
  <c r="H145" i="8"/>
  <c r="I145" i="8"/>
  <c r="J145" i="8"/>
  <c r="C146" i="8"/>
  <c r="D146" i="8"/>
  <c r="E146" i="8"/>
  <c r="F146" i="8"/>
  <c r="G146" i="8"/>
  <c r="H146" i="8"/>
  <c r="I146" i="8"/>
  <c r="J146" i="8"/>
  <c r="C147" i="8"/>
  <c r="D147" i="8"/>
  <c r="E147" i="8"/>
  <c r="F147" i="8"/>
  <c r="G147" i="8"/>
  <c r="H147" i="8"/>
  <c r="I147" i="8"/>
  <c r="J147" i="8"/>
  <c r="C148" i="8"/>
  <c r="D148" i="8"/>
  <c r="E148" i="8"/>
  <c r="F148" i="8"/>
  <c r="G148" i="8"/>
  <c r="H148" i="8"/>
  <c r="I148" i="8"/>
  <c r="J148" i="8"/>
  <c r="C149" i="8"/>
  <c r="D149" i="8"/>
  <c r="E149" i="8"/>
  <c r="F149" i="8"/>
  <c r="G149" i="8"/>
  <c r="H149" i="8"/>
  <c r="I149" i="8"/>
  <c r="J149" i="8"/>
  <c r="C150" i="8"/>
  <c r="D150" i="8"/>
  <c r="E150" i="8"/>
  <c r="F150" i="8"/>
  <c r="G150" i="8"/>
  <c r="H150" i="8"/>
  <c r="I150" i="8"/>
  <c r="J150" i="8"/>
  <c r="J117" i="8"/>
  <c r="I117" i="8"/>
  <c r="H117" i="8"/>
  <c r="G117" i="8"/>
  <c r="F117" i="8"/>
  <c r="E117" i="8"/>
  <c r="D117" i="8"/>
  <c r="C117" i="8"/>
  <c r="C84" i="8"/>
  <c r="D84" i="8"/>
  <c r="E84" i="8"/>
  <c r="F84" i="8"/>
  <c r="G84" i="8"/>
  <c r="H84" i="8"/>
  <c r="I84" i="8"/>
  <c r="J84" i="8"/>
  <c r="C85" i="8"/>
  <c r="D85" i="8"/>
  <c r="E85" i="8"/>
  <c r="F85" i="8"/>
  <c r="G85" i="8"/>
  <c r="H85" i="8"/>
  <c r="I85" i="8"/>
  <c r="J85" i="8"/>
  <c r="C86" i="8"/>
  <c r="D86" i="8"/>
  <c r="E86" i="8"/>
  <c r="F86" i="8"/>
  <c r="G86" i="8"/>
  <c r="H86" i="8"/>
  <c r="I86" i="8"/>
  <c r="J86" i="8"/>
  <c r="C87" i="8"/>
  <c r="D87" i="8"/>
  <c r="E87" i="8"/>
  <c r="F87" i="8"/>
  <c r="G87" i="8"/>
  <c r="H87" i="8"/>
  <c r="I87" i="8"/>
  <c r="J87" i="8"/>
  <c r="C88" i="8"/>
  <c r="D88" i="8"/>
  <c r="E88" i="8"/>
  <c r="F88" i="8"/>
  <c r="G88" i="8"/>
  <c r="H88" i="8"/>
  <c r="I88" i="8"/>
  <c r="J88" i="8"/>
  <c r="C89" i="8"/>
  <c r="D89" i="8"/>
  <c r="E89" i="8"/>
  <c r="F89" i="8"/>
  <c r="G89" i="8"/>
  <c r="H89" i="8"/>
  <c r="I89" i="8"/>
  <c r="J89" i="8"/>
  <c r="C90" i="8"/>
  <c r="D90" i="8"/>
  <c r="E90" i="8"/>
  <c r="F90" i="8"/>
  <c r="G90" i="8"/>
  <c r="H90" i="8"/>
  <c r="I90" i="8"/>
  <c r="J90" i="8"/>
  <c r="C91" i="8"/>
  <c r="D91" i="8"/>
  <c r="E91" i="8"/>
  <c r="F91" i="8"/>
  <c r="G91" i="8"/>
  <c r="H91" i="8"/>
  <c r="I91" i="8"/>
  <c r="J91" i="8"/>
  <c r="C92" i="8"/>
  <c r="D92" i="8"/>
  <c r="E92" i="8"/>
  <c r="F92" i="8"/>
  <c r="G92" i="8"/>
  <c r="H92" i="8"/>
  <c r="I92" i="8"/>
  <c r="J92" i="8"/>
  <c r="C93" i="8"/>
  <c r="D93" i="8"/>
  <c r="E93" i="8"/>
  <c r="F93" i="8"/>
  <c r="G93" i="8"/>
  <c r="H93" i="8"/>
  <c r="I93" i="8"/>
  <c r="J93" i="8"/>
  <c r="C94" i="8"/>
  <c r="D94" i="8"/>
  <c r="E94" i="8"/>
  <c r="F94" i="8"/>
  <c r="G94" i="8"/>
  <c r="H94" i="8"/>
  <c r="I94" i="8"/>
  <c r="J94" i="8"/>
  <c r="C95" i="8"/>
  <c r="D95" i="8"/>
  <c r="E95" i="8"/>
  <c r="F95" i="8"/>
  <c r="G95" i="8"/>
  <c r="H95" i="8"/>
  <c r="I95" i="8"/>
  <c r="J95" i="8"/>
  <c r="C96" i="8"/>
  <c r="D96" i="8"/>
  <c r="E96" i="8"/>
  <c r="F96" i="8"/>
  <c r="G96" i="8"/>
  <c r="H96" i="8"/>
  <c r="I96" i="8"/>
  <c r="J96" i="8"/>
  <c r="C97" i="8"/>
  <c r="D97" i="8"/>
  <c r="E97" i="8"/>
  <c r="F97" i="8"/>
  <c r="G97" i="8"/>
  <c r="H97" i="8"/>
  <c r="I97" i="8"/>
  <c r="J97" i="8"/>
  <c r="C98" i="8"/>
  <c r="D98" i="8"/>
  <c r="E98" i="8"/>
  <c r="F98" i="8"/>
  <c r="G98" i="8"/>
  <c r="H98" i="8"/>
  <c r="I98" i="8"/>
  <c r="J98" i="8"/>
  <c r="C99" i="8"/>
  <c r="D99" i="8"/>
  <c r="E99" i="8"/>
  <c r="F99" i="8"/>
  <c r="G99" i="8"/>
  <c r="H99" i="8"/>
  <c r="I99" i="8"/>
  <c r="J99" i="8"/>
  <c r="C100" i="8"/>
  <c r="D100" i="8"/>
  <c r="E100" i="8"/>
  <c r="F100" i="8"/>
  <c r="G100" i="8"/>
  <c r="H100" i="8"/>
  <c r="I100" i="8"/>
  <c r="J100" i="8"/>
  <c r="C101" i="8"/>
  <c r="D101" i="8"/>
  <c r="E101" i="8"/>
  <c r="F101" i="8"/>
  <c r="G101" i="8"/>
  <c r="H101" i="8"/>
  <c r="I101" i="8"/>
  <c r="J101" i="8"/>
  <c r="C102" i="8"/>
  <c r="D102" i="8"/>
  <c r="E102" i="8"/>
  <c r="F102" i="8"/>
  <c r="G102" i="8"/>
  <c r="H102" i="8"/>
  <c r="I102" i="8"/>
  <c r="J102" i="8"/>
  <c r="C103" i="8"/>
  <c r="D103" i="8"/>
  <c r="E103" i="8"/>
  <c r="F103" i="8"/>
  <c r="G103" i="8"/>
  <c r="H103" i="8"/>
  <c r="I103" i="8"/>
  <c r="J103" i="8"/>
  <c r="C104" i="8"/>
  <c r="D104" i="8"/>
  <c r="E104" i="8"/>
  <c r="F104" i="8"/>
  <c r="G104" i="8"/>
  <c r="H104" i="8"/>
  <c r="I104" i="8"/>
  <c r="J104" i="8"/>
  <c r="C105" i="8"/>
  <c r="D105" i="8"/>
  <c r="E105" i="8"/>
  <c r="F105" i="8"/>
  <c r="G105" i="8"/>
  <c r="H105" i="8"/>
  <c r="I105" i="8"/>
  <c r="J105" i="8"/>
  <c r="C106" i="8"/>
  <c r="D106" i="8"/>
  <c r="E106" i="8"/>
  <c r="F106" i="8"/>
  <c r="G106" i="8"/>
  <c r="H106" i="8"/>
  <c r="I106" i="8"/>
  <c r="J106" i="8"/>
  <c r="C107" i="8"/>
  <c r="D107" i="8"/>
  <c r="E107" i="8"/>
  <c r="F107" i="8"/>
  <c r="G107" i="8"/>
  <c r="H107" i="8"/>
  <c r="I107" i="8"/>
  <c r="J107" i="8"/>
  <c r="C108" i="8"/>
  <c r="D108" i="8"/>
  <c r="E108" i="8"/>
  <c r="F108" i="8"/>
  <c r="G108" i="8"/>
  <c r="H108" i="8"/>
  <c r="I108" i="8"/>
  <c r="J108" i="8"/>
  <c r="C109" i="8"/>
  <c r="D109" i="8"/>
  <c r="E109" i="8"/>
  <c r="F109" i="8"/>
  <c r="G109" i="8"/>
  <c r="H109" i="8"/>
  <c r="I109" i="8"/>
  <c r="J109" i="8"/>
  <c r="C110" i="8"/>
  <c r="D110" i="8"/>
  <c r="E110" i="8"/>
  <c r="F110" i="8"/>
  <c r="G110" i="8"/>
  <c r="H110" i="8"/>
  <c r="I110" i="8"/>
  <c r="J110" i="8"/>
  <c r="C111" i="8"/>
  <c r="D111" i="8"/>
  <c r="E111" i="8"/>
  <c r="F111" i="8"/>
  <c r="G111" i="8"/>
  <c r="H111" i="8"/>
  <c r="I111" i="8"/>
  <c r="J111" i="8"/>
  <c r="C112" i="8"/>
  <c r="D112" i="8"/>
  <c r="E112" i="8"/>
  <c r="F112" i="8"/>
  <c r="G112" i="8"/>
  <c r="H112" i="8"/>
  <c r="I112" i="8"/>
  <c r="J112" i="8"/>
  <c r="C113" i="8"/>
  <c r="D113" i="8"/>
  <c r="E113" i="8"/>
  <c r="F113" i="8"/>
  <c r="G113" i="8"/>
  <c r="H113" i="8"/>
  <c r="I113" i="8"/>
  <c r="J113" i="8"/>
  <c r="C114" i="8"/>
  <c r="D114" i="8"/>
  <c r="E114" i="8"/>
  <c r="F114" i="8"/>
  <c r="G114" i="8"/>
  <c r="H114" i="8"/>
  <c r="I114" i="8"/>
  <c r="J114" i="8"/>
  <c r="C115" i="8"/>
  <c r="D115" i="8"/>
  <c r="E115" i="8"/>
  <c r="F115" i="8"/>
  <c r="G115" i="8"/>
  <c r="H115" i="8"/>
  <c r="I115" i="8"/>
  <c r="J115" i="8"/>
  <c r="C116" i="8"/>
  <c r="D116" i="8"/>
  <c r="E116" i="8"/>
  <c r="F116" i="8"/>
  <c r="G116" i="8"/>
  <c r="H116" i="8"/>
  <c r="I116" i="8"/>
  <c r="J116" i="8"/>
  <c r="J56" i="7"/>
  <c r="I56" i="7"/>
  <c r="H56" i="7"/>
  <c r="G56" i="7"/>
  <c r="F56" i="7"/>
  <c r="E56" i="7"/>
  <c r="D56" i="7"/>
  <c r="C56" i="7"/>
  <c r="D34" i="7"/>
  <c r="E34" i="7"/>
  <c r="F34" i="7"/>
  <c r="G34" i="7"/>
  <c r="H34" i="7"/>
  <c r="I34" i="7"/>
  <c r="J34" i="7"/>
  <c r="D35" i="7"/>
  <c r="E35" i="7"/>
  <c r="F35" i="7"/>
  <c r="G35" i="7"/>
  <c r="H35" i="7"/>
  <c r="I35" i="7"/>
  <c r="J35" i="7"/>
  <c r="D36" i="7"/>
  <c r="E36" i="7"/>
  <c r="F36" i="7"/>
  <c r="G36" i="7"/>
  <c r="H36" i="7"/>
  <c r="I36" i="7"/>
  <c r="J36" i="7"/>
  <c r="D37" i="7"/>
  <c r="E37" i="7"/>
  <c r="F37" i="7"/>
  <c r="G37" i="7"/>
  <c r="H37" i="7"/>
  <c r="I37" i="7"/>
  <c r="J37" i="7"/>
  <c r="D38" i="7"/>
  <c r="E38" i="7"/>
  <c r="F38" i="7"/>
  <c r="G38" i="7"/>
  <c r="H38" i="7"/>
  <c r="I38" i="7"/>
  <c r="J38" i="7"/>
  <c r="D39" i="7"/>
  <c r="E39" i="7"/>
  <c r="F39" i="7"/>
  <c r="G39" i="7"/>
  <c r="H39" i="7"/>
  <c r="I39" i="7"/>
  <c r="J39" i="7"/>
  <c r="D40" i="7"/>
  <c r="E40" i="7"/>
  <c r="F40" i="7"/>
  <c r="G40" i="7"/>
  <c r="H40" i="7"/>
  <c r="I40" i="7"/>
  <c r="J40" i="7"/>
  <c r="D41" i="7"/>
  <c r="E41" i="7"/>
  <c r="F41" i="7"/>
  <c r="G41" i="7"/>
  <c r="H41" i="7"/>
  <c r="I41" i="7"/>
  <c r="J41" i="7"/>
  <c r="D42" i="7"/>
  <c r="E42" i="7"/>
  <c r="F42" i="7"/>
  <c r="G42" i="7"/>
  <c r="H42" i="7"/>
  <c r="I42" i="7"/>
  <c r="J42" i="7"/>
  <c r="D43" i="7"/>
  <c r="E43" i="7"/>
  <c r="F43" i="7"/>
  <c r="G43" i="7"/>
  <c r="H43" i="7"/>
  <c r="I43" i="7"/>
  <c r="J43" i="7"/>
  <c r="D44" i="7"/>
  <c r="E44" i="7"/>
  <c r="F44" i="7"/>
  <c r="G44" i="7"/>
  <c r="H44" i="7"/>
  <c r="I44" i="7"/>
  <c r="J44" i="7"/>
  <c r="D45" i="7"/>
  <c r="E45" i="7"/>
  <c r="F45" i="7"/>
  <c r="G45" i="7"/>
  <c r="H45" i="7"/>
  <c r="I45" i="7"/>
  <c r="J45" i="7"/>
  <c r="D46" i="7"/>
  <c r="E46" i="7"/>
  <c r="F46" i="7"/>
  <c r="G46" i="7"/>
  <c r="H46" i="7"/>
  <c r="I46" i="7"/>
  <c r="J46" i="7"/>
  <c r="D47" i="7"/>
  <c r="E47" i="7"/>
  <c r="F47" i="7"/>
  <c r="G47" i="7"/>
  <c r="H47" i="7"/>
  <c r="I47" i="7"/>
  <c r="J47" i="7"/>
  <c r="D48" i="7"/>
  <c r="E48" i="7"/>
  <c r="F48" i="7"/>
  <c r="G48" i="7"/>
  <c r="H48" i="7"/>
  <c r="I48" i="7"/>
  <c r="J48" i="7"/>
  <c r="D49" i="7"/>
  <c r="E49" i="7"/>
  <c r="F49" i="7"/>
  <c r="G49" i="7"/>
  <c r="H49" i="7"/>
  <c r="I49" i="7"/>
  <c r="J49" i="7"/>
  <c r="D50" i="7"/>
  <c r="E50" i="7"/>
  <c r="F50" i="7"/>
  <c r="G50" i="7"/>
  <c r="H50" i="7"/>
  <c r="I50" i="7"/>
  <c r="J50" i="7"/>
  <c r="D51" i="7"/>
  <c r="E51" i="7"/>
  <c r="F51" i="7"/>
  <c r="G51" i="7"/>
  <c r="H51" i="7"/>
  <c r="I51" i="7"/>
  <c r="J51" i="7"/>
  <c r="D52" i="7"/>
  <c r="E52" i="7"/>
  <c r="F52" i="7"/>
  <c r="G52" i="7"/>
  <c r="H52" i="7"/>
  <c r="I52" i="7"/>
  <c r="J52" i="7"/>
  <c r="D53" i="7"/>
  <c r="E53" i="7"/>
  <c r="F53" i="7"/>
  <c r="G53" i="7"/>
  <c r="H53" i="7"/>
  <c r="I53" i="7"/>
  <c r="J53" i="7"/>
  <c r="D54" i="7"/>
  <c r="E54" i="7"/>
  <c r="F54" i="7"/>
  <c r="G54" i="7"/>
  <c r="H54" i="7"/>
  <c r="I54" i="7"/>
  <c r="J54" i="7"/>
  <c r="D55" i="7"/>
  <c r="E55" i="7"/>
  <c r="F55" i="7"/>
  <c r="G55" i="7"/>
  <c r="H55" i="7"/>
  <c r="I55" i="7"/>
  <c r="J55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34" i="7"/>
  <c r="C28" i="7"/>
  <c r="D28" i="7"/>
  <c r="E28" i="7"/>
  <c r="F28" i="7"/>
  <c r="G28" i="7"/>
  <c r="H28" i="7"/>
  <c r="I28" i="7"/>
  <c r="J28" i="7"/>
  <c r="C29" i="7"/>
  <c r="D29" i="7"/>
  <c r="E29" i="7"/>
  <c r="F29" i="7"/>
  <c r="G29" i="7"/>
  <c r="H29" i="7"/>
  <c r="I29" i="7"/>
  <c r="J29" i="7"/>
  <c r="C30" i="7"/>
  <c r="D30" i="7"/>
  <c r="E30" i="7"/>
  <c r="F30" i="7"/>
  <c r="G30" i="7"/>
  <c r="H30" i="7"/>
  <c r="I30" i="7"/>
  <c r="J30" i="7"/>
  <c r="C31" i="7"/>
  <c r="D31" i="7"/>
  <c r="E31" i="7"/>
  <c r="F31" i="7"/>
  <c r="G31" i="7"/>
  <c r="H31" i="7"/>
  <c r="I31" i="7"/>
  <c r="J31" i="7"/>
  <c r="C32" i="7"/>
  <c r="D32" i="7"/>
  <c r="E32" i="7"/>
  <c r="F32" i="7"/>
  <c r="G32" i="7"/>
  <c r="H32" i="7"/>
  <c r="I32" i="7"/>
  <c r="J32" i="7"/>
  <c r="C33" i="7"/>
  <c r="D33" i="7"/>
  <c r="E33" i="7"/>
  <c r="F33" i="7"/>
  <c r="G33" i="7"/>
  <c r="H33" i="7"/>
  <c r="I33" i="7"/>
  <c r="J33" i="7"/>
  <c r="D27" i="7"/>
  <c r="E27" i="7"/>
  <c r="F27" i="7"/>
  <c r="G27" i="7"/>
  <c r="H27" i="7"/>
  <c r="I27" i="7"/>
  <c r="J27" i="7"/>
  <c r="C27" i="7"/>
  <c r="J143" i="6"/>
  <c r="I143" i="6"/>
  <c r="H143" i="6"/>
  <c r="G143" i="6"/>
  <c r="F143" i="6"/>
  <c r="E143" i="6"/>
  <c r="D143" i="6"/>
  <c r="C114" i="6"/>
  <c r="D114" i="6"/>
  <c r="E114" i="6"/>
  <c r="F114" i="6"/>
  <c r="G114" i="6"/>
  <c r="H114" i="6"/>
  <c r="I114" i="6"/>
  <c r="J114" i="6"/>
  <c r="C115" i="6"/>
  <c r="D115" i="6"/>
  <c r="E115" i="6"/>
  <c r="F115" i="6"/>
  <c r="G115" i="6"/>
  <c r="H115" i="6"/>
  <c r="I115" i="6"/>
  <c r="J115" i="6"/>
  <c r="C116" i="6"/>
  <c r="D116" i="6"/>
  <c r="E116" i="6"/>
  <c r="F116" i="6"/>
  <c r="G116" i="6"/>
  <c r="H116" i="6"/>
  <c r="I116" i="6"/>
  <c r="J116" i="6"/>
  <c r="C117" i="6"/>
  <c r="D117" i="6"/>
  <c r="E117" i="6"/>
  <c r="F117" i="6"/>
  <c r="G117" i="6"/>
  <c r="H117" i="6"/>
  <c r="I117" i="6"/>
  <c r="J117" i="6"/>
  <c r="C118" i="6"/>
  <c r="D118" i="6"/>
  <c r="E118" i="6"/>
  <c r="F118" i="6"/>
  <c r="G118" i="6"/>
  <c r="H118" i="6"/>
  <c r="I118" i="6"/>
  <c r="J118" i="6"/>
  <c r="C119" i="6"/>
  <c r="D119" i="6"/>
  <c r="E119" i="6"/>
  <c r="F119" i="6"/>
  <c r="G119" i="6"/>
  <c r="H119" i="6"/>
  <c r="I119" i="6"/>
  <c r="J119" i="6"/>
  <c r="C120" i="6"/>
  <c r="D120" i="6"/>
  <c r="E120" i="6"/>
  <c r="F120" i="6"/>
  <c r="G120" i="6"/>
  <c r="H120" i="6"/>
  <c r="I120" i="6"/>
  <c r="J120" i="6"/>
  <c r="C121" i="6"/>
  <c r="D121" i="6"/>
  <c r="E121" i="6"/>
  <c r="F121" i="6"/>
  <c r="G121" i="6"/>
  <c r="H121" i="6"/>
  <c r="I121" i="6"/>
  <c r="J121" i="6"/>
  <c r="C122" i="6"/>
  <c r="D122" i="6"/>
  <c r="E122" i="6"/>
  <c r="F122" i="6"/>
  <c r="G122" i="6"/>
  <c r="H122" i="6"/>
  <c r="I122" i="6"/>
  <c r="J122" i="6"/>
  <c r="C123" i="6"/>
  <c r="D123" i="6"/>
  <c r="E123" i="6"/>
  <c r="F123" i="6"/>
  <c r="G123" i="6"/>
  <c r="H123" i="6"/>
  <c r="I123" i="6"/>
  <c r="J123" i="6"/>
  <c r="C124" i="6"/>
  <c r="D124" i="6"/>
  <c r="E124" i="6"/>
  <c r="F124" i="6"/>
  <c r="G124" i="6"/>
  <c r="H124" i="6"/>
  <c r="I124" i="6"/>
  <c r="J124" i="6"/>
  <c r="C125" i="6"/>
  <c r="D125" i="6"/>
  <c r="E125" i="6"/>
  <c r="F125" i="6"/>
  <c r="G125" i="6"/>
  <c r="H125" i="6"/>
  <c r="I125" i="6"/>
  <c r="J125" i="6"/>
  <c r="C126" i="6"/>
  <c r="D126" i="6"/>
  <c r="E126" i="6"/>
  <c r="F126" i="6"/>
  <c r="G126" i="6"/>
  <c r="H126" i="6"/>
  <c r="I126" i="6"/>
  <c r="J126" i="6"/>
  <c r="C127" i="6"/>
  <c r="D127" i="6"/>
  <c r="E127" i="6"/>
  <c r="F127" i="6"/>
  <c r="G127" i="6"/>
  <c r="H127" i="6"/>
  <c r="I127" i="6"/>
  <c r="J127" i="6"/>
  <c r="C128" i="6"/>
  <c r="D128" i="6"/>
  <c r="E128" i="6"/>
  <c r="F128" i="6"/>
  <c r="G128" i="6"/>
  <c r="H128" i="6"/>
  <c r="I128" i="6"/>
  <c r="J128" i="6"/>
  <c r="C129" i="6"/>
  <c r="D129" i="6"/>
  <c r="E129" i="6"/>
  <c r="F129" i="6"/>
  <c r="G129" i="6"/>
  <c r="H129" i="6"/>
  <c r="I129" i="6"/>
  <c r="J129" i="6"/>
  <c r="C130" i="6"/>
  <c r="D130" i="6"/>
  <c r="E130" i="6"/>
  <c r="F130" i="6"/>
  <c r="G130" i="6"/>
  <c r="H130" i="6"/>
  <c r="I130" i="6"/>
  <c r="J130" i="6"/>
  <c r="C131" i="6"/>
  <c r="D131" i="6"/>
  <c r="E131" i="6"/>
  <c r="F131" i="6"/>
  <c r="G131" i="6"/>
  <c r="H131" i="6"/>
  <c r="I131" i="6"/>
  <c r="J131" i="6"/>
  <c r="C132" i="6"/>
  <c r="D132" i="6"/>
  <c r="E132" i="6"/>
  <c r="F132" i="6"/>
  <c r="G132" i="6"/>
  <c r="H132" i="6"/>
  <c r="I132" i="6"/>
  <c r="J132" i="6"/>
  <c r="C133" i="6"/>
  <c r="D133" i="6"/>
  <c r="E133" i="6"/>
  <c r="F133" i="6"/>
  <c r="G133" i="6"/>
  <c r="H133" i="6"/>
  <c r="I133" i="6"/>
  <c r="J133" i="6"/>
  <c r="C134" i="6"/>
  <c r="D134" i="6"/>
  <c r="E134" i="6"/>
  <c r="F134" i="6"/>
  <c r="G134" i="6"/>
  <c r="H134" i="6"/>
  <c r="I134" i="6"/>
  <c r="J134" i="6"/>
  <c r="C135" i="6"/>
  <c r="D135" i="6"/>
  <c r="E135" i="6"/>
  <c r="F135" i="6"/>
  <c r="G135" i="6"/>
  <c r="H135" i="6"/>
  <c r="I135" i="6"/>
  <c r="J135" i="6"/>
  <c r="C136" i="6"/>
  <c r="D136" i="6"/>
  <c r="E136" i="6"/>
  <c r="F136" i="6"/>
  <c r="G136" i="6"/>
  <c r="H136" i="6"/>
  <c r="I136" i="6"/>
  <c r="J136" i="6"/>
  <c r="C137" i="6"/>
  <c r="D137" i="6"/>
  <c r="E137" i="6"/>
  <c r="F137" i="6"/>
  <c r="G137" i="6"/>
  <c r="H137" i="6"/>
  <c r="I137" i="6"/>
  <c r="J137" i="6"/>
  <c r="C138" i="6"/>
  <c r="D138" i="6"/>
  <c r="E138" i="6"/>
  <c r="F138" i="6"/>
  <c r="G138" i="6"/>
  <c r="H138" i="6"/>
  <c r="I138" i="6"/>
  <c r="J138" i="6"/>
  <c r="C139" i="6"/>
  <c r="D139" i="6"/>
  <c r="E139" i="6"/>
  <c r="F139" i="6"/>
  <c r="G139" i="6"/>
  <c r="H139" i="6"/>
  <c r="I139" i="6"/>
  <c r="J139" i="6"/>
  <c r="C140" i="6"/>
  <c r="D140" i="6"/>
  <c r="E140" i="6"/>
  <c r="F140" i="6"/>
  <c r="G140" i="6"/>
  <c r="H140" i="6"/>
  <c r="I140" i="6"/>
  <c r="J140" i="6"/>
  <c r="C141" i="6"/>
  <c r="D141" i="6"/>
  <c r="E141" i="6"/>
  <c r="F141" i="6"/>
  <c r="G141" i="6"/>
  <c r="H141" i="6"/>
  <c r="I141" i="6"/>
  <c r="J141" i="6"/>
  <c r="C142" i="6"/>
  <c r="D142" i="6"/>
  <c r="E142" i="6"/>
  <c r="F142" i="6"/>
  <c r="G142" i="6"/>
  <c r="H142" i="6"/>
  <c r="I142" i="6"/>
  <c r="J142" i="6"/>
  <c r="D113" i="6"/>
  <c r="E113" i="6"/>
  <c r="F113" i="6"/>
  <c r="G113" i="6"/>
  <c r="H113" i="6"/>
  <c r="I113" i="6"/>
  <c r="J113" i="6"/>
  <c r="C113" i="6"/>
  <c r="C143" i="6" s="1"/>
  <c r="C88" i="6"/>
  <c r="D88" i="6"/>
  <c r="E88" i="6"/>
  <c r="F88" i="6"/>
  <c r="G88" i="6"/>
  <c r="H88" i="6"/>
  <c r="I88" i="6"/>
  <c r="J88" i="6"/>
  <c r="C89" i="6"/>
  <c r="D89" i="6"/>
  <c r="E89" i="6"/>
  <c r="F89" i="6"/>
  <c r="G89" i="6"/>
  <c r="H89" i="6"/>
  <c r="I89" i="6"/>
  <c r="J89" i="6"/>
  <c r="C90" i="6"/>
  <c r="D90" i="6"/>
  <c r="E90" i="6"/>
  <c r="F90" i="6"/>
  <c r="G90" i="6"/>
  <c r="H90" i="6"/>
  <c r="I90" i="6"/>
  <c r="J90" i="6"/>
  <c r="C91" i="6"/>
  <c r="D91" i="6"/>
  <c r="E91" i="6"/>
  <c r="F91" i="6"/>
  <c r="G91" i="6"/>
  <c r="H91" i="6"/>
  <c r="I91" i="6"/>
  <c r="J91" i="6"/>
  <c r="C92" i="6"/>
  <c r="D92" i="6"/>
  <c r="E92" i="6"/>
  <c r="F92" i="6"/>
  <c r="G92" i="6"/>
  <c r="H92" i="6"/>
  <c r="I92" i="6"/>
  <c r="J92" i="6"/>
  <c r="C93" i="6"/>
  <c r="D93" i="6"/>
  <c r="E93" i="6"/>
  <c r="F93" i="6"/>
  <c r="G93" i="6"/>
  <c r="H93" i="6"/>
  <c r="I93" i="6"/>
  <c r="J93" i="6"/>
  <c r="C94" i="6"/>
  <c r="D94" i="6"/>
  <c r="E94" i="6"/>
  <c r="F94" i="6"/>
  <c r="G94" i="6"/>
  <c r="H94" i="6"/>
  <c r="I94" i="6"/>
  <c r="J94" i="6"/>
  <c r="C95" i="6"/>
  <c r="D95" i="6"/>
  <c r="E95" i="6"/>
  <c r="F95" i="6"/>
  <c r="G95" i="6"/>
  <c r="H95" i="6"/>
  <c r="I95" i="6"/>
  <c r="J95" i="6"/>
  <c r="C96" i="6"/>
  <c r="D96" i="6"/>
  <c r="E96" i="6"/>
  <c r="F96" i="6"/>
  <c r="G96" i="6"/>
  <c r="H96" i="6"/>
  <c r="I96" i="6"/>
  <c r="J96" i="6"/>
  <c r="C97" i="6"/>
  <c r="D97" i="6"/>
  <c r="E97" i="6"/>
  <c r="F97" i="6"/>
  <c r="G97" i="6"/>
  <c r="H97" i="6"/>
  <c r="I97" i="6"/>
  <c r="J97" i="6"/>
  <c r="C98" i="6"/>
  <c r="D98" i="6"/>
  <c r="E98" i="6"/>
  <c r="F98" i="6"/>
  <c r="G98" i="6"/>
  <c r="H98" i="6"/>
  <c r="I98" i="6"/>
  <c r="J98" i="6"/>
  <c r="C99" i="6"/>
  <c r="D99" i="6"/>
  <c r="E99" i="6"/>
  <c r="F99" i="6"/>
  <c r="G99" i="6"/>
  <c r="H99" i="6"/>
  <c r="I99" i="6"/>
  <c r="J99" i="6"/>
  <c r="C100" i="6"/>
  <c r="D100" i="6"/>
  <c r="E100" i="6"/>
  <c r="F100" i="6"/>
  <c r="G100" i="6"/>
  <c r="H100" i="6"/>
  <c r="I100" i="6"/>
  <c r="J100" i="6"/>
  <c r="C101" i="6"/>
  <c r="D101" i="6"/>
  <c r="E101" i="6"/>
  <c r="F101" i="6"/>
  <c r="G101" i="6"/>
  <c r="H101" i="6"/>
  <c r="I101" i="6"/>
  <c r="J101" i="6"/>
  <c r="C102" i="6"/>
  <c r="D102" i="6"/>
  <c r="E102" i="6"/>
  <c r="F102" i="6"/>
  <c r="G102" i="6"/>
  <c r="H102" i="6"/>
  <c r="I102" i="6"/>
  <c r="J102" i="6"/>
  <c r="C103" i="6"/>
  <c r="D103" i="6"/>
  <c r="E103" i="6"/>
  <c r="F103" i="6"/>
  <c r="G103" i="6"/>
  <c r="H103" i="6"/>
  <c r="I103" i="6"/>
  <c r="J103" i="6"/>
  <c r="C104" i="6"/>
  <c r="D104" i="6"/>
  <c r="E104" i="6"/>
  <c r="F104" i="6"/>
  <c r="G104" i="6"/>
  <c r="H104" i="6"/>
  <c r="I104" i="6"/>
  <c r="J104" i="6"/>
  <c r="C105" i="6"/>
  <c r="D105" i="6"/>
  <c r="E105" i="6"/>
  <c r="F105" i="6"/>
  <c r="G105" i="6"/>
  <c r="H105" i="6"/>
  <c r="I105" i="6"/>
  <c r="J105" i="6"/>
  <c r="C106" i="6"/>
  <c r="D106" i="6"/>
  <c r="E106" i="6"/>
  <c r="F106" i="6"/>
  <c r="G106" i="6"/>
  <c r="H106" i="6"/>
  <c r="I106" i="6"/>
  <c r="J106" i="6"/>
  <c r="C107" i="6"/>
  <c r="D107" i="6"/>
  <c r="E107" i="6"/>
  <c r="F107" i="6"/>
  <c r="G107" i="6"/>
  <c r="H107" i="6"/>
  <c r="I107" i="6"/>
  <c r="J107" i="6"/>
  <c r="C108" i="6"/>
  <c r="D108" i="6"/>
  <c r="E108" i="6"/>
  <c r="F108" i="6"/>
  <c r="G108" i="6"/>
  <c r="H108" i="6"/>
  <c r="I108" i="6"/>
  <c r="J108" i="6"/>
  <c r="C109" i="6"/>
  <c r="D109" i="6"/>
  <c r="E109" i="6"/>
  <c r="F109" i="6"/>
  <c r="G109" i="6"/>
  <c r="H109" i="6"/>
  <c r="I109" i="6"/>
  <c r="J109" i="6"/>
  <c r="C110" i="6"/>
  <c r="D110" i="6"/>
  <c r="E110" i="6"/>
  <c r="F110" i="6"/>
  <c r="G110" i="6"/>
  <c r="H110" i="6"/>
  <c r="I110" i="6"/>
  <c r="J110" i="6"/>
  <c r="C111" i="6"/>
  <c r="D111" i="6"/>
  <c r="E111" i="6"/>
  <c r="F111" i="6"/>
  <c r="G111" i="6"/>
  <c r="H111" i="6"/>
  <c r="I111" i="6"/>
  <c r="J111" i="6"/>
  <c r="C112" i="6"/>
  <c r="D112" i="6"/>
  <c r="E112" i="6"/>
  <c r="F112" i="6"/>
  <c r="G112" i="6"/>
  <c r="H112" i="6"/>
  <c r="I112" i="6"/>
  <c r="J112" i="6"/>
  <c r="J87" i="6"/>
  <c r="I87" i="6"/>
  <c r="H87" i="6"/>
  <c r="G87" i="6"/>
  <c r="F87" i="6"/>
  <c r="E87" i="6"/>
  <c r="D87" i="6"/>
  <c r="C87" i="6"/>
  <c r="J48" i="5"/>
  <c r="I48" i="5"/>
  <c r="H48" i="5"/>
  <c r="G48" i="5"/>
  <c r="F48" i="5"/>
  <c r="E48" i="5"/>
  <c r="D48" i="5"/>
  <c r="C48" i="5"/>
  <c r="J47" i="5"/>
  <c r="I47" i="5"/>
  <c r="H47" i="5"/>
  <c r="G47" i="5"/>
  <c r="F47" i="5"/>
  <c r="E47" i="5"/>
  <c r="D47" i="5"/>
  <c r="C47" i="5"/>
  <c r="J46" i="5"/>
  <c r="I46" i="5"/>
  <c r="H46" i="5"/>
  <c r="G46" i="5"/>
  <c r="F46" i="5"/>
  <c r="E46" i="5"/>
  <c r="D46" i="5"/>
  <c r="C46" i="5"/>
  <c r="J45" i="5"/>
  <c r="I45" i="5"/>
  <c r="H45" i="5"/>
  <c r="G45" i="5"/>
  <c r="F45" i="5"/>
  <c r="E45" i="5"/>
  <c r="D45" i="5"/>
  <c r="C45" i="5"/>
  <c r="J44" i="5"/>
  <c r="I44" i="5"/>
  <c r="H44" i="5"/>
  <c r="G44" i="5"/>
  <c r="F44" i="5"/>
  <c r="E44" i="5"/>
  <c r="D44" i="5"/>
  <c r="C44" i="5"/>
  <c r="J43" i="5"/>
  <c r="I43" i="5"/>
  <c r="H43" i="5"/>
  <c r="G43" i="5"/>
  <c r="F43" i="5"/>
  <c r="E43" i="5"/>
  <c r="D43" i="5"/>
  <c r="C43" i="5"/>
  <c r="J42" i="5"/>
  <c r="I42" i="5"/>
  <c r="H42" i="5"/>
  <c r="G42" i="5"/>
  <c r="F42" i="5"/>
  <c r="E42" i="5"/>
  <c r="D42" i="5"/>
  <c r="C42" i="5"/>
  <c r="J41" i="5"/>
  <c r="I41" i="5"/>
  <c r="H41" i="5"/>
  <c r="G41" i="5"/>
  <c r="F41" i="5"/>
  <c r="E41" i="5"/>
  <c r="D41" i="5"/>
  <c r="C41" i="5"/>
  <c r="J40" i="5"/>
  <c r="I40" i="5"/>
  <c r="H40" i="5"/>
  <c r="G40" i="5"/>
  <c r="F40" i="5"/>
  <c r="E40" i="5"/>
  <c r="D40" i="5"/>
  <c r="C40" i="5"/>
  <c r="J39" i="5"/>
  <c r="I39" i="5"/>
  <c r="H39" i="5"/>
  <c r="G39" i="5"/>
  <c r="F39" i="5"/>
  <c r="E39" i="5"/>
  <c r="D39" i="5"/>
  <c r="C39" i="5"/>
  <c r="J38" i="5"/>
  <c r="I38" i="5"/>
  <c r="H38" i="5"/>
  <c r="G38" i="5"/>
  <c r="F38" i="5"/>
  <c r="E38" i="5"/>
  <c r="D38" i="5"/>
  <c r="C38" i="5"/>
  <c r="J37" i="5"/>
  <c r="I37" i="5"/>
  <c r="H37" i="5"/>
  <c r="G37" i="5"/>
  <c r="F37" i="5"/>
  <c r="E37" i="5"/>
  <c r="D37" i="5"/>
  <c r="C37" i="5"/>
  <c r="J36" i="5"/>
  <c r="I36" i="5"/>
  <c r="H36" i="5"/>
  <c r="G36" i="5"/>
  <c r="F36" i="5"/>
  <c r="E36" i="5"/>
  <c r="D36" i="5"/>
  <c r="C36" i="5"/>
  <c r="J35" i="5"/>
  <c r="I35" i="5"/>
  <c r="H35" i="5"/>
  <c r="G35" i="5"/>
  <c r="F35" i="5"/>
  <c r="E35" i="5"/>
  <c r="D35" i="5"/>
  <c r="C35" i="5"/>
  <c r="J34" i="5"/>
  <c r="I34" i="5"/>
  <c r="H34" i="5"/>
  <c r="G34" i="5"/>
  <c r="F34" i="5"/>
  <c r="E34" i="5"/>
  <c r="D34" i="5"/>
  <c r="C34" i="5"/>
  <c r="J33" i="5"/>
  <c r="I33" i="5"/>
  <c r="H33" i="5"/>
  <c r="G33" i="5"/>
  <c r="F33" i="5"/>
  <c r="E33" i="5"/>
  <c r="D33" i="5"/>
  <c r="C33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D25" i="5"/>
  <c r="E25" i="5"/>
  <c r="F25" i="5"/>
  <c r="G25" i="5"/>
  <c r="H25" i="5"/>
  <c r="I25" i="5"/>
  <c r="J25" i="5"/>
  <c r="C25" i="5"/>
  <c r="J155" i="4"/>
  <c r="I155" i="4"/>
  <c r="H155" i="4"/>
  <c r="G155" i="4"/>
  <c r="F155" i="4"/>
  <c r="E155" i="4"/>
  <c r="D155" i="4"/>
  <c r="C155" i="4"/>
  <c r="C123" i="4"/>
  <c r="D123" i="4"/>
  <c r="E123" i="4"/>
  <c r="F123" i="4"/>
  <c r="G123" i="4"/>
  <c r="H123" i="4"/>
  <c r="I123" i="4"/>
  <c r="J123" i="4"/>
  <c r="C124" i="4"/>
  <c r="D124" i="4"/>
  <c r="E124" i="4"/>
  <c r="F124" i="4"/>
  <c r="G124" i="4"/>
  <c r="H124" i="4"/>
  <c r="I124" i="4"/>
  <c r="J124" i="4"/>
  <c r="C125" i="4"/>
  <c r="D125" i="4"/>
  <c r="E125" i="4"/>
  <c r="F125" i="4"/>
  <c r="G125" i="4"/>
  <c r="H125" i="4"/>
  <c r="I125" i="4"/>
  <c r="J125" i="4"/>
  <c r="C126" i="4"/>
  <c r="D126" i="4"/>
  <c r="E126" i="4"/>
  <c r="F126" i="4"/>
  <c r="G126" i="4"/>
  <c r="H126" i="4"/>
  <c r="I126" i="4"/>
  <c r="J126" i="4"/>
  <c r="C127" i="4"/>
  <c r="D127" i="4"/>
  <c r="E127" i="4"/>
  <c r="F127" i="4"/>
  <c r="G127" i="4"/>
  <c r="H127" i="4"/>
  <c r="I127" i="4"/>
  <c r="J127" i="4"/>
  <c r="C128" i="4"/>
  <c r="D128" i="4"/>
  <c r="E128" i="4"/>
  <c r="F128" i="4"/>
  <c r="G128" i="4"/>
  <c r="H128" i="4"/>
  <c r="I128" i="4"/>
  <c r="J128" i="4"/>
  <c r="C129" i="4"/>
  <c r="D129" i="4"/>
  <c r="E129" i="4"/>
  <c r="F129" i="4"/>
  <c r="G129" i="4"/>
  <c r="H129" i="4"/>
  <c r="I129" i="4"/>
  <c r="J129" i="4"/>
  <c r="C130" i="4"/>
  <c r="D130" i="4"/>
  <c r="E130" i="4"/>
  <c r="F130" i="4"/>
  <c r="G130" i="4"/>
  <c r="H130" i="4"/>
  <c r="I130" i="4"/>
  <c r="J130" i="4"/>
  <c r="C131" i="4"/>
  <c r="D131" i="4"/>
  <c r="E131" i="4"/>
  <c r="F131" i="4"/>
  <c r="G131" i="4"/>
  <c r="H131" i="4"/>
  <c r="I131" i="4"/>
  <c r="J131" i="4"/>
  <c r="C132" i="4"/>
  <c r="D132" i="4"/>
  <c r="E132" i="4"/>
  <c r="F132" i="4"/>
  <c r="G132" i="4"/>
  <c r="H132" i="4"/>
  <c r="I132" i="4"/>
  <c r="J132" i="4"/>
  <c r="C133" i="4"/>
  <c r="D133" i="4"/>
  <c r="E133" i="4"/>
  <c r="F133" i="4"/>
  <c r="G133" i="4"/>
  <c r="H133" i="4"/>
  <c r="I133" i="4"/>
  <c r="J133" i="4"/>
  <c r="C134" i="4"/>
  <c r="D134" i="4"/>
  <c r="E134" i="4"/>
  <c r="F134" i="4"/>
  <c r="G134" i="4"/>
  <c r="H134" i="4"/>
  <c r="I134" i="4"/>
  <c r="J134" i="4"/>
  <c r="C135" i="4"/>
  <c r="D135" i="4"/>
  <c r="E135" i="4"/>
  <c r="F135" i="4"/>
  <c r="G135" i="4"/>
  <c r="H135" i="4"/>
  <c r="I135" i="4"/>
  <c r="J135" i="4"/>
  <c r="C136" i="4"/>
  <c r="D136" i="4"/>
  <c r="E136" i="4"/>
  <c r="F136" i="4"/>
  <c r="G136" i="4"/>
  <c r="H136" i="4"/>
  <c r="I136" i="4"/>
  <c r="J136" i="4"/>
  <c r="C137" i="4"/>
  <c r="D137" i="4"/>
  <c r="E137" i="4"/>
  <c r="F137" i="4"/>
  <c r="G137" i="4"/>
  <c r="H137" i="4"/>
  <c r="I137" i="4"/>
  <c r="J137" i="4"/>
  <c r="C138" i="4"/>
  <c r="D138" i="4"/>
  <c r="E138" i="4"/>
  <c r="F138" i="4"/>
  <c r="G138" i="4"/>
  <c r="H138" i="4"/>
  <c r="I138" i="4"/>
  <c r="J138" i="4"/>
  <c r="C139" i="4"/>
  <c r="D139" i="4"/>
  <c r="E139" i="4"/>
  <c r="F139" i="4"/>
  <c r="G139" i="4"/>
  <c r="H139" i="4"/>
  <c r="I139" i="4"/>
  <c r="J139" i="4"/>
  <c r="C140" i="4"/>
  <c r="D140" i="4"/>
  <c r="E140" i="4"/>
  <c r="F140" i="4"/>
  <c r="G140" i="4"/>
  <c r="H140" i="4"/>
  <c r="I140" i="4"/>
  <c r="J140" i="4"/>
  <c r="C141" i="4"/>
  <c r="D141" i="4"/>
  <c r="E141" i="4"/>
  <c r="F141" i="4"/>
  <c r="G141" i="4"/>
  <c r="H141" i="4"/>
  <c r="I141" i="4"/>
  <c r="J141" i="4"/>
  <c r="C142" i="4"/>
  <c r="D142" i="4"/>
  <c r="E142" i="4"/>
  <c r="F142" i="4"/>
  <c r="G142" i="4"/>
  <c r="H142" i="4"/>
  <c r="I142" i="4"/>
  <c r="J142" i="4"/>
  <c r="C143" i="4"/>
  <c r="D143" i="4"/>
  <c r="E143" i="4"/>
  <c r="F143" i="4"/>
  <c r="G143" i="4"/>
  <c r="H143" i="4"/>
  <c r="I143" i="4"/>
  <c r="J143" i="4"/>
  <c r="C144" i="4"/>
  <c r="D144" i="4"/>
  <c r="E144" i="4"/>
  <c r="F144" i="4"/>
  <c r="G144" i="4"/>
  <c r="H144" i="4"/>
  <c r="I144" i="4"/>
  <c r="J144" i="4"/>
  <c r="C145" i="4"/>
  <c r="D145" i="4"/>
  <c r="E145" i="4"/>
  <c r="F145" i="4"/>
  <c r="G145" i="4"/>
  <c r="H145" i="4"/>
  <c r="I145" i="4"/>
  <c r="J145" i="4"/>
  <c r="C146" i="4"/>
  <c r="D146" i="4"/>
  <c r="E146" i="4"/>
  <c r="F146" i="4"/>
  <c r="G146" i="4"/>
  <c r="H146" i="4"/>
  <c r="I146" i="4"/>
  <c r="J146" i="4"/>
  <c r="C147" i="4"/>
  <c r="D147" i="4"/>
  <c r="E147" i="4"/>
  <c r="F147" i="4"/>
  <c r="G147" i="4"/>
  <c r="H147" i="4"/>
  <c r="I147" i="4"/>
  <c r="J147" i="4"/>
  <c r="C148" i="4"/>
  <c r="D148" i="4"/>
  <c r="E148" i="4"/>
  <c r="F148" i="4"/>
  <c r="G148" i="4"/>
  <c r="H148" i="4"/>
  <c r="I148" i="4"/>
  <c r="J148" i="4"/>
  <c r="C149" i="4"/>
  <c r="D149" i="4"/>
  <c r="E149" i="4"/>
  <c r="F149" i="4"/>
  <c r="G149" i="4"/>
  <c r="H149" i="4"/>
  <c r="I149" i="4"/>
  <c r="J149" i="4"/>
  <c r="C150" i="4"/>
  <c r="D150" i="4"/>
  <c r="E150" i="4"/>
  <c r="F150" i="4"/>
  <c r="G150" i="4"/>
  <c r="H150" i="4"/>
  <c r="I150" i="4"/>
  <c r="J150" i="4"/>
  <c r="C151" i="4"/>
  <c r="D151" i="4"/>
  <c r="E151" i="4"/>
  <c r="F151" i="4"/>
  <c r="G151" i="4"/>
  <c r="H151" i="4"/>
  <c r="I151" i="4"/>
  <c r="J151" i="4"/>
  <c r="C152" i="4"/>
  <c r="D152" i="4"/>
  <c r="E152" i="4"/>
  <c r="F152" i="4"/>
  <c r="G152" i="4"/>
  <c r="H152" i="4"/>
  <c r="I152" i="4"/>
  <c r="J152" i="4"/>
  <c r="C153" i="4"/>
  <c r="D153" i="4"/>
  <c r="E153" i="4"/>
  <c r="F153" i="4"/>
  <c r="G153" i="4"/>
  <c r="H153" i="4"/>
  <c r="I153" i="4"/>
  <c r="J153" i="4"/>
  <c r="C154" i="4"/>
  <c r="D154" i="4"/>
  <c r="E154" i="4"/>
  <c r="F154" i="4"/>
  <c r="G154" i="4"/>
  <c r="H154" i="4"/>
  <c r="I154" i="4"/>
  <c r="J154" i="4"/>
  <c r="D122" i="4"/>
  <c r="E122" i="4"/>
  <c r="F122" i="4"/>
  <c r="G122" i="4"/>
  <c r="H122" i="4"/>
  <c r="I122" i="4"/>
  <c r="J122" i="4"/>
  <c r="C122" i="4"/>
  <c r="C91" i="4"/>
  <c r="D91" i="4"/>
  <c r="E91" i="4"/>
  <c r="F91" i="4"/>
  <c r="G91" i="4"/>
  <c r="H91" i="4"/>
  <c r="I91" i="4"/>
  <c r="J91" i="4"/>
  <c r="C92" i="4"/>
  <c r="D92" i="4"/>
  <c r="E92" i="4"/>
  <c r="F92" i="4"/>
  <c r="G92" i="4"/>
  <c r="H92" i="4"/>
  <c r="I92" i="4"/>
  <c r="J92" i="4"/>
  <c r="C93" i="4"/>
  <c r="D93" i="4"/>
  <c r="E93" i="4"/>
  <c r="F93" i="4"/>
  <c r="G93" i="4"/>
  <c r="H93" i="4"/>
  <c r="I93" i="4"/>
  <c r="J93" i="4"/>
  <c r="C94" i="4"/>
  <c r="D94" i="4"/>
  <c r="E94" i="4"/>
  <c r="F94" i="4"/>
  <c r="G94" i="4"/>
  <c r="H94" i="4"/>
  <c r="I94" i="4"/>
  <c r="J94" i="4"/>
  <c r="C95" i="4"/>
  <c r="D95" i="4"/>
  <c r="E95" i="4"/>
  <c r="F95" i="4"/>
  <c r="G95" i="4"/>
  <c r="H95" i="4"/>
  <c r="I95" i="4"/>
  <c r="J95" i="4"/>
  <c r="C96" i="4"/>
  <c r="D96" i="4"/>
  <c r="E96" i="4"/>
  <c r="F96" i="4"/>
  <c r="G96" i="4"/>
  <c r="H96" i="4"/>
  <c r="I96" i="4"/>
  <c r="J96" i="4"/>
  <c r="C97" i="4"/>
  <c r="D97" i="4"/>
  <c r="E97" i="4"/>
  <c r="F97" i="4"/>
  <c r="G97" i="4"/>
  <c r="H97" i="4"/>
  <c r="I97" i="4"/>
  <c r="J97" i="4"/>
  <c r="C98" i="4"/>
  <c r="D98" i="4"/>
  <c r="E98" i="4"/>
  <c r="F98" i="4"/>
  <c r="G98" i="4"/>
  <c r="H98" i="4"/>
  <c r="I98" i="4"/>
  <c r="J98" i="4"/>
  <c r="C99" i="4"/>
  <c r="D99" i="4"/>
  <c r="E99" i="4"/>
  <c r="F99" i="4"/>
  <c r="G99" i="4"/>
  <c r="H99" i="4"/>
  <c r="I99" i="4"/>
  <c r="J99" i="4"/>
  <c r="C100" i="4"/>
  <c r="D100" i="4"/>
  <c r="E100" i="4"/>
  <c r="F100" i="4"/>
  <c r="G100" i="4"/>
  <c r="H100" i="4"/>
  <c r="I100" i="4"/>
  <c r="J100" i="4"/>
  <c r="C101" i="4"/>
  <c r="D101" i="4"/>
  <c r="E101" i="4"/>
  <c r="F101" i="4"/>
  <c r="G101" i="4"/>
  <c r="H101" i="4"/>
  <c r="I101" i="4"/>
  <c r="J101" i="4"/>
  <c r="C102" i="4"/>
  <c r="D102" i="4"/>
  <c r="E102" i="4"/>
  <c r="F102" i="4"/>
  <c r="G102" i="4"/>
  <c r="H102" i="4"/>
  <c r="I102" i="4"/>
  <c r="J102" i="4"/>
  <c r="C103" i="4"/>
  <c r="D103" i="4"/>
  <c r="E103" i="4"/>
  <c r="F103" i="4"/>
  <c r="G103" i="4"/>
  <c r="H103" i="4"/>
  <c r="I103" i="4"/>
  <c r="J103" i="4"/>
  <c r="C104" i="4"/>
  <c r="D104" i="4"/>
  <c r="E104" i="4"/>
  <c r="F104" i="4"/>
  <c r="G104" i="4"/>
  <c r="H104" i="4"/>
  <c r="I104" i="4"/>
  <c r="J104" i="4"/>
  <c r="C105" i="4"/>
  <c r="D105" i="4"/>
  <c r="E105" i="4"/>
  <c r="F105" i="4"/>
  <c r="G105" i="4"/>
  <c r="H105" i="4"/>
  <c r="I105" i="4"/>
  <c r="J105" i="4"/>
  <c r="C106" i="4"/>
  <c r="D106" i="4"/>
  <c r="E106" i="4"/>
  <c r="F106" i="4"/>
  <c r="G106" i="4"/>
  <c r="H106" i="4"/>
  <c r="I106" i="4"/>
  <c r="J106" i="4"/>
  <c r="C107" i="4"/>
  <c r="D107" i="4"/>
  <c r="E107" i="4"/>
  <c r="F107" i="4"/>
  <c r="G107" i="4"/>
  <c r="H107" i="4"/>
  <c r="I107" i="4"/>
  <c r="J107" i="4"/>
  <c r="C108" i="4"/>
  <c r="D108" i="4"/>
  <c r="E108" i="4"/>
  <c r="F108" i="4"/>
  <c r="G108" i="4"/>
  <c r="H108" i="4"/>
  <c r="I108" i="4"/>
  <c r="J108" i="4"/>
  <c r="C109" i="4"/>
  <c r="D109" i="4"/>
  <c r="E109" i="4"/>
  <c r="F109" i="4"/>
  <c r="G109" i="4"/>
  <c r="H109" i="4"/>
  <c r="I109" i="4"/>
  <c r="J109" i="4"/>
  <c r="C110" i="4"/>
  <c r="D110" i="4"/>
  <c r="E110" i="4"/>
  <c r="F110" i="4"/>
  <c r="G110" i="4"/>
  <c r="H110" i="4"/>
  <c r="I110" i="4"/>
  <c r="J110" i="4"/>
  <c r="C111" i="4"/>
  <c r="D111" i="4"/>
  <c r="E111" i="4"/>
  <c r="F111" i="4"/>
  <c r="G111" i="4"/>
  <c r="H111" i="4"/>
  <c r="I111" i="4"/>
  <c r="J111" i="4"/>
  <c r="C112" i="4"/>
  <c r="D112" i="4"/>
  <c r="E112" i="4"/>
  <c r="F112" i="4"/>
  <c r="G112" i="4"/>
  <c r="H112" i="4"/>
  <c r="I112" i="4"/>
  <c r="J112" i="4"/>
  <c r="C113" i="4"/>
  <c r="D113" i="4"/>
  <c r="E113" i="4"/>
  <c r="F113" i="4"/>
  <c r="G113" i="4"/>
  <c r="H113" i="4"/>
  <c r="I113" i="4"/>
  <c r="J113" i="4"/>
  <c r="C114" i="4"/>
  <c r="D114" i="4"/>
  <c r="E114" i="4"/>
  <c r="F114" i="4"/>
  <c r="G114" i="4"/>
  <c r="H114" i="4"/>
  <c r="I114" i="4"/>
  <c r="J114" i="4"/>
  <c r="C115" i="4"/>
  <c r="D115" i="4"/>
  <c r="E115" i="4"/>
  <c r="F115" i="4"/>
  <c r="G115" i="4"/>
  <c r="H115" i="4"/>
  <c r="I115" i="4"/>
  <c r="J115" i="4"/>
  <c r="C116" i="4"/>
  <c r="D116" i="4"/>
  <c r="E116" i="4"/>
  <c r="F116" i="4"/>
  <c r="G116" i="4"/>
  <c r="H116" i="4"/>
  <c r="I116" i="4"/>
  <c r="J116" i="4"/>
  <c r="C117" i="4"/>
  <c r="D117" i="4"/>
  <c r="E117" i="4"/>
  <c r="F117" i="4"/>
  <c r="G117" i="4"/>
  <c r="H117" i="4"/>
  <c r="I117" i="4"/>
  <c r="J117" i="4"/>
  <c r="C118" i="4"/>
  <c r="D118" i="4"/>
  <c r="E118" i="4"/>
  <c r="F118" i="4"/>
  <c r="G118" i="4"/>
  <c r="H118" i="4"/>
  <c r="I118" i="4"/>
  <c r="J118" i="4"/>
  <c r="C119" i="4"/>
  <c r="D119" i="4"/>
  <c r="E119" i="4"/>
  <c r="F119" i="4"/>
  <c r="G119" i="4"/>
  <c r="H119" i="4"/>
  <c r="I119" i="4"/>
  <c r="J119" i="4"/>
  <c r="C120" i="4"/>
  <c r="D120" i="4"/>
  <c r="E120" i="4"/>
  <c r="F120" i="4"/>
  <c r="G120" i="4"/>
  <c r="H120" i="4"/>
  <c r="I120" i="4"/>
  <c r="J120" i="4"/>
  <c r="C121" i="4"/>
  <c r="D121" i="4"/>
  <c r="E121" i="4"/>
  <c r="F121" i="4"/>
  <c r="G121" i="4"/>
  <c r="H121" i="4"/>
  <c r="I121" i="4"/>
  <c r="J121" i="4"/>
  <c r="D90" i="4"/>
  <c r="E90" i="4"/>
  <c r="F90" i="4"/>
  <c r="G90" i="4"/>
  <c r="H90" i="4"/>
  <c r="I90" i="4"/>
  <c r="J90" i="4"/>
  <c r="C90" i="4"/>
  <c r="C188" i="10" l="1"/>
  <c r="C49" i="5"/>
  <c r="F49" i="5"/>
  <c r="I49" i="5"/>
  <c r="E49" i="5"/>
  <c r="J49" i="5"/>
  <c r="H49" i="5"/>
  <c r="D49" i="5"/>
  <c r="G49" i="5"/>
</calcChain>
</file>

<file path=xl/sharedStrings.xml><?xml version="1.0" encoding="utf-8"?>
<sst xmlns="http://schemas.openxmlformats.org/spreadsheetml/2006/main" count="3846" uniqueCount="164">
  <si>
    <t>Alcohol</t>
  </si>
  <si>
    <t>Bidfood</t>
  </si>
  <si>
    <t>Alcohol 2016</t>
  </si>
  <si>
    <t>Catering Light &amp; Heavy Equipment</t>
  </si>
  <si>
    <t>Nisbets</t>
  </si>
  <si>
    <t>Confectionery</t>
  </si>
  <si>
    <t>Bewleys</t>
  </si>
  <si>
    <t>P&amp;H</t>
  </si>
  <si>
    <t>Confectionery 2016</t>
  </si>
  <si>
    <t>DipChem</t>
  </si>
  <si>
    <t>Bunzl</t>
  </si>
  <si>
    <t>DipChem 2016</t>
  </si>
  <si>
    <t>Frozen</t>
  </si>
  <si>
    <t>Frozen 2015</t>
  </si>
  <si>
    <t>Fruit &amp; Veg.</t>
  </si>
  <si>
    <t>Fruit &amp; Veg. 2014</t>
  </si>
  <si>
    <t>Grocery 2012</t>
  </si>
  <si>
    <t>Grocery 2016</t>
  </si>
  <si>
    <t>Hot Beverage 2016</t>
  </si>
  <si>
    <t>Tchibo</t>
  </si>
  <si>
    <t>Light Equip.</t>
  </si>
  <si>
    <t>Bidfood Light Equip</t>
  </si>
  <si>
    <t>Meat &amp; Poultry (2014)</t>
  </si>
  <si>
    <t>Sandwiches</t>
  </si>
  <si>
    <t>Ginsters</t>
  </si>
  <si>
    <t>Sandwiches 2014</t>
  </si>
  <si>
    <t>Soft Drinks</t>
  </si>
  <si>
    <t>CCE</t>
  </si>
  <si>
    <t>Soft Drinks 2014</t>
  </si>
  <si>
    <t>Bunzl Lockhart</t>
  </si>
  <si>
    <t>Tri-Star</t>
  </si>
  <si>
    <t>Milk &amp; Bread</t>
  </si>
  <si>
    <t>Morris Quality Bakers</t>
  </si>
  <si>
    <t>Milk &amp; Bread 2016</t>
  </si>
  <si>
    <t>Sandwich King</t>
  </si>
  <si>
    <t>Brakes</t>
  </si>
  <si>
    <t>Handmade Speciality</t>
  </si>
  <si>
    <t>Meat &amp; Poultry (2018)</t>
  </si>
  <si>
    <t>Bibendum</t>
  </si>
  <si>
    <t>Carlsberg</t>
  </si>
  <si>
    <t>Heineken</t>
  </si>
  <si>
    <t>MCW</t>
  </si>
  <si>
    <t>HG Stephenson</t>
  </si>
  <si>
    <t>Fulfil</t>
  </si>
  <si>
    <t>Filshill</t>
  </si>
  <si>
    <t>Sugro</t>
  </si>
  <si>
    <t>Alliance</t>
  </si>
  <si>
    <t>Magenta</t>
  </si>
  <si>
    <t>Delice de France Aryzta</t>
  </si>
  <si>
    <t>Hot Beverage</t>
  </si>
  <si>
    <t>Matthew Algie</t>
  </si>
  <si>
    <t>Starbucks</t>
  </si>
  <si>
    <t>ICC</t>
  </si>
  <si>
    <t>Dr. Oetker</t>
  </si>
  <si>
    <t>Innovative Food</t>
  </si>
  <si>
    <t>Tiffin</t>
  </si>
  <si>
    <t>Adelie</t>
  </si>
  <si>
    <t>Britvic</t>
  </si>
  <si>
    <t>Lucozade Ribena Suntory (GSK)</t>
  </si>
  <si>
    <t>Vending</t>
  </si>
  <si>
    <t>Pelican Rouge</t>
  </si>
  <si>
    <t>Vending 2016</t>
  </si>
  <si>
    <t>Water</t>
  </si>
  <si>
    <t>Angel Springs</t>
  </si>
  <si>
    <t>Maestro</t>
  </si>
  <si>
    <t>Fish &amp; Seafood</t>
  </si>
  <si>
    <t>M &amp; J Seafood</t>
  </si>
  <si>
    <t>Batleys</t>
  </si>
  <si>
    <t>LWC</t>
  </si>
  <si>
    <t>All Purpose</t>
  </si>
  <si>
    <t>KitchEquip</t>
  </si>
  <si>
    <t>Birtwistles</t>
  </si>
  <si>
    <t>Bettaveg</t>
  </si>
  <si>
    <t>Horizon</t>
  </si>
  <si>
    <t>Country Choice</t>
  </si>
  <si>
    <t>Bako NW</t>
  </si>
  <si>
    <t>Freshview Foods</t>
  </si>
  <si>
    <t>Country Fresh</t>
  </si>
  <si>
    <t>Oliver Kay</t>
  </si>
  <si>
    <t>Nuttall</t>
  </si>
  <si>
    <t>Cafeology</t>
  </si>
  <si>
    <t>Pasta King</t>
  </si>
  <si>
    <t>Kitchen Equipment Maintenance</t>
  </si>
  <si>
    <t>Hobarts</t>
  </si>
  <si>
    <t>Willow</t>
  </si>
  <si>
    <t>Coors</t>
  </si>
  <si>
    <t>Williams Refrigeration</t>
  </si>
  <si>
    <t>Zenith</t>
  </si>
  <si>
    <t>Yearsley</t>
  </si>
  <si>
    <t>Reynolds Catering</t>
  </si>
  <si>
    <t>Chicken Joes</t>
  </si>
  <si>
    <t>TUGO</t>
  </si>
  <si>
    <t>King Asia</t>
  </si>
  <si>
    <t>Collingham Catering Services</t>
  </si>
  <si>
    <t>Cliftons Quality Meats</t>
  </si>
  <si>
    <t>Dairy Link</t>
  </si>
  <si>
    <t>AG Barr</t>
  </si>
  <si>
    <t>G W Price</t>
  </si>
  <si>
    <t>John Palin</t>
  </si>
  <si>
    <t>Blakemore</t>
  </si>
  <si>
    <t>Bolling</t>
  </si>
  <si>
    <t>Wrapid</t>
  </si>
  <si>
    <t>Street Food Co</t>
  </si>
  <si>
    <t>Meat &amp; Poultry</t>
  </si>
  <si>
    <t>J W Young</t>
  </si>
  <si>
    <t>Underwood</t>
  </si>
  <si>
    <t>The Good Food Chain</t>
  </si>
  <si>
    <t>Wilkes</t>
  </si>
  <si>
    <t>Theos</t>
  </si>
  <si>
    <t>W V Howe</t>
  </si>
  <si>
    <t>Woodward</t>
  </si>
  <si>
    <t>CR Foodservice</t>
  </si>
  <si>
    <t>Café Direct</t>
  </si>
  <si>
    <t>James Burrows</t>
  </si>
  <si>
    <t>Street Eats</t>
  </si>
  <si>
    <t>Arrow</t>
  </si>
  <si>
    <t>Holdsworth</t>
  </si>
  <si>
    <t>Creed</t>
  </si>
  <si>
    <t>Simply Lunch</t>
  </si>
  <si>
    <t>Britvic Vending</t>
  </si>
  <si>
    <t>Pieminister</t>
  </si>
  <si>
    <t>Enterprise</t>
  </si>
  <si>
    <t>Coultons</t>
  </si>
  <si>
    <t>BGL Reiber</t>
  </si>
  <si>
    <t>Fosters</t>
  </si>
  <si>
    <t>Premcrest</t>
  </si>
  <si>
    <t>Nairobi</t>
  </si>
  <si>
    <t>Shaw &amp; Lisle</t>
  </si>
  <si>
    <t>FRAMEWORK</t>
  </si>
  <si>
    <t>TOTALS</t>
  </si>
  <si>
    <t>GRAND TOTAL</t>
  </si>
  <si>
    <t>Fresh Seafood</t>
  </si>
  <si>
    <t>Freeman Catering Butchers</t>
  </si>
  <si>
    <t>The Real Wrap</t>
  </si>
  <si>
    <t>Sandwiches 2018</t>
  </si>
  <si>
    <t>Fruit &amp; Veg. 2018</t>
  </si>
  <si>
    <t>IFDC</t>
  </si>
  <si>
    <t>Waste</t>
  </si>
  <si>
    <t>Keenan Recycling</t>
  </si>
  <si>
    <t>BioHiTech</t>
  </si>
  <si>
    <t>Catering Light &amp; Heavy Equipment (2018)</t>
  </si>
  <si>
    <t>Soft Drinks 2018</t>
  </si>
  <si>
    <t>Toasty Products Limited</t>
  </si>
  <si>
    <t>Owen Taylor</t>
  </si>
  <si>
    <t>British Premium Meats</t>
  </si>
  <si>
    <t>Funnybones</t>
  </si>
  <si>
    <t>Freshfayre Ltd</t>
  </si>
  <si>
    <t>Frameworks</t>
  </si>
  <si>
    <t>Suppliers</t>
  </si>
  <si>
    <t>Total Spent (Apr 13 - Mar 14)</t>
  </si>
  <si>
    <t>Total Spent (Apr 14 - Mar 15)</t>
  </si>
  <si>
    <t>Total Spent (Apr 15 - Mar 16)</t>
  </si>
  <si>
    <t>Total Spent (Apr 16 - Mar 17)</t>
  </si>
  <si>
    <t>Total Spent (Apr 17 - Mar 18)</t>
  </si>
  <si>
    <t>Total Spent (Apr 18 - Mar 19)</t>
  </si>
  <si>
    <t>Total (Apr - Jun 19)</t>
  </si>
  <si>
    <t>Yearly Total (Apr 19 - Mar 20)</t>
  </si>
  <si>
    <t>GFC</t>
  </si>
  <si>
    <t>SUPPLIER</t>
  </si>
  <si>
    <t>Kitchen Equipment Maintenance (2019)</t>
  </si>
  <si>
    <t>mcw</t>
  </si>
  <si>
    <t>Recruitment Services</t>
  </si>
  <si>
    <t>Angel Human Resources</t>
  </si>
  <si>
    <t>Turner &amp;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</si>
</sst>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/>
    <xf numFmtId="164" fontId="2" fillId="3" borderId="4" xfId="0" applyNumberFormat="1" applyFont="1" applyFill="1" applyBorder="1"/>
    <xf numFmtId="164" fontId="2" fillId="3" borderId="5" xfId="0" applyNumberFormat="1" applyFont="1" applyFill="1" applyBorder="1"/>
    <xf numFmtId="164" fontId="2" fillId="3" borderId="6" xfId="0" applyNumberFormat="1" applyFont="1" applyFill="1" applyBorder="1"/>
    <xf numFmtId="4" fontId="2" fillId="3" borderId="6" xfId="0" applyNumberFormat="1" applyFont="1" applyFill="1" applyBorder="1" applyAlignment="1">
      <alignment horizontal="left"/>
    </xf>
    <xf numFmtId="4" fontId="1" fillId="3" borderId="4" xfId="0" applyNumberFormat="1" applyFont="1" applyFill="1" applyBorder="1" applyAlignment="1">
      <alignment horizontal="left"/>
    </xf>
    <xf numFmtId="164" fontId="1" fillId="4" borderId="10" xfId="0" applyNumberFormat="1" applyFont="1" applyFill="1" applyBorder="1"/>
    <xf numFmtId="0" fontId="2" fillId="0" borderId="0" xfId="0" applyFont="1"/>
    <xf numFmtId="4" fontId="1" fillId="3" borderId="15" xfId="0" applyNumberFormat="1" applyFont="1" applyFill="1" applyBorder="1" applyAlignment="1">
      <alignment horizontal="left"/>
    </xf>
    <xf numFmtId="4" fontId="2" fillId="3" borderId="9" xfId="0" applyNumberFormat="1" applyFont="1" applyFill="1" applyBorder="1" applyAlignment="1">
      <alignment horizontal="left"/>
    </xf>
    <xf numFmtId="164" fontId="2" fillId="3" borderId="8" xfId="0" applyNumberFormat="1" applyFont="1" applyFill="1" applyBorder="1"/>
    <xf numFmtId="164" fontId="2" fillId="3" borderId="9" xfId="0" applyNumberFormat="1" applyFont="1" applyFill="1" applyBorder="1"/>
    <xf numFmtId="164" fontId="0" fillId="0" borderId="0" xfId="0" applyNumberFormat="1" applyFont="1"/>
    <xf numFmtId="164" fontId="0" fillId="0" borderId="0" xfId="0" applyNumberFormat="1"/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left"/>
    </xf>
    <xf numFmtId="164" fontId="4" fillId="2" borderId="5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left"/>
    </xf>
    <xf numFmtId="164" fontId="4" fillId="2" borderId="7" xfId="0" applyNumberFormat="1" applyFont="1" applyFill="1" applyBorder="1" applyAlignment="1">
      <alignment horizontal="left"/>
    </xf>
    <xf numFmtId="0" fontId="2" fillId="5" borderId="4" xfId="0" applyFont="1" applyFill="1" applyBorder="1"/>
    <xf numFmtId="0" fontId="4" fillId="5" borderId="6" xfId="0" applyFont="1" applyFill="1" applyBorder="1" applyAlignment="1">
      <alignment horizontal="left"/>
    </xf>
    <xf numFmtId="164" fontId="2" fillId="5" borderId="7" xfId="0" applyNumberFormat="1" applyFont="1" applyFill="1" applyBorder="1"/>
    <xf numFmtId="164" fontId="2" fillId="5" borderId="5" xfId="0" applyNumberFormat="1" applyFont="1" applyFill="1" applyBorder="1"/>
    <xf numFmtId="164" fontId="2" fillId="5" borderId="24" xfId="0" applyNumberFormat="1" applyFont="1" applyFill="1" applyBorder="1"/>
    <xf numFmtId="164" fontId="2" fillId="5" borderId="4" xfId="0" applyNumberFormat="1" applyFont="1" applyFill="1" applyBorder="1"/>
    <xf numFmtId="164" fontId="2" fillId="5" borderId="6" xfId="0" applyNumberFormat="1" applyFont="1" applyFill="1" applyBorder="1"/>
    <xf numFmtId="0" fontId="1" fillId="5" borderId="4" xfId="0" applyFont="1" applyFill="1" applyBorder="1"/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64" fontId="4" fillId="2" borderId="13" xfId="0" applyNumberFormat="1" applyFont="1" applyFill="1" applyBorder="1" applyAlignment="1">
      <alignment horizontal="left"/>
    </xf>
    <xf numFmtId="164" fontId="4" fillId="2" borderId="11" xfId="0" applyNumberFormat="1" applyFont="1" applyFill="1" applyBorder="1" applyAlignment="1">
      <alignment horizontal="left"/>
    </xf>
    <xf numFmtId="164" fontId="4" fillId="2" borderId="12" xfId="0" applyNumberFormat="1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left"/>
    </xf>
    <xf numFmtId="0" fontId="2" fillId="5" borderId="15" xfId="0" applyFont="1" applyFill="1" applyBorder="1"/>
    <xf numFmtId="0" fontId="4" fillId="5" borderId="9" xfId="0" applyFont="1" applyFill="1" applyBorder="1" applyAlignment="1">
      <alignment horizontal="left"/>
    </xf>
    <xf numFmtId="164" fontId="2" fillId="5" borderId="16" xfId="0" applyNumberFormat="1" applyFont="1" applyFill="1" applyBorder="1"/>
    <xf numFmtId="164" fontId="2" fillId="5" borderId="8" xfId="0" applyNumberFormat="1" applyFont="1" applyFill="1" applyBorder="1"/>
    <xf numFmtId="164" fontId="2" fillId="5" borderId="25" xfId="0" applyNumberFormat="1" applyFont="1" applyFill="1" applyBorder="1"/>
    <xf numFmtId="164" fontId="2" fillId="5" borderId="15" xfId="0" applyNumberFormat="1" applyFont="1" applyFill="1" applyBorder="1"/>
    <xf numFmtId="164" fontId="2" fillId="5" borderId="9" xfId="0" applyNumberFormat="1" applyFont="1" applyFill="1" applyBorder="1"/>
    <xf numFmtId="0" fontId="2" fillId="5" borderId="17" xfId="0" applyFont="1" applyFill="1" applyBorder="1"/>
    <xf numFmtId="0" fontId="4" fillId="5" borderId="18" xfId="0" applyFont="1" applyFill="1" applyBorder="1" applyAlignment="1">
      <alignment horizontal="left"/>
    </xf>
    <xf numFmtId="164" fontId="2" fillId="5" borderId="20" xfId="0" applyNumberFormat="1" applyFont="1" applyFill="1" applyBorder="1"/>
    <xf numFmtId="164" fontId="2" fillId="5" borderId="19" xfId="0" applyNumberFormat="1" applyFont="1" applyFill="1" applyBorder="1"/>
    <xf numFmtId="164" fontId="2" fillId="5" borderId="26" xfId="0" applyNumberFormat="1" applyFont="1" applyFill="1" applyBorder="1"/>
    <xf numFmtId="164" fontId="2" fillId="5" borderId="17" xfId="0" applyNumberFormat="1" applyFont="1" applyFill="1" applyBorder="1"/>
    <xf numFmtId="164" fontId="2" fillId="5" borderId="18" xfId="0" applyNumberFormat="1" applyFont="1" applyFill="1" applyBorder="1"/>
    <xf numFmtId="0" fontId="1" fillId="4" borderId="1" xfId="0" applyFont="1" applyFill="1" applyBorder="1"/>
    <xf numFmtId="0" fontId="0" fillId="4" borderId="27" xfId="0" applyFill="1" applyBorder="1"/>
    <xf numFmtId="164" fontId="1" fillId="4" borderId="1" xfId="0" applyNumberFormat="1" applyFont="1" applyFill="1" applyBorder="1"/>
    <xf numFmtId="0" fontId="4" fillId="2" borderId="28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164" fontId="4" fillId="2" borderId="21" xfId="0" applyNumberFormat="1" applyFont="1" applyFill="1" applyBorder="1" applyAlignment="1">
      <alignment horizontal="left"/>
    </xf>
    <xf numFmtId="164" fontId="4" fillId="2" borderId="28" xfId="0" applyNumberFormat="1" applyFont="1" applyFill="1" applyBorder="1" applyAlignment="1">
      <alignment horizontal="left"/>
    </xf>
    <xf numFmtId="164" fontId="4" fillId="2" borderId="22" xfId="0" applyNumberFormat="1" applyFont="1" applyFill="1" applyBorder="1" applyAlignment="1">
      <alignment horizontal="left"/>
    </xf>
    <xf numFmtId="164" fontId="4" fillId="2" borderId="29" xfId="0" applyNumberFormat="1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164" fontId="4" fillId="2" borderId="17" xfId="0" applyNumberFormat="1" applyFont="1" applyFill="1" applyBorder="1" applyAlignment="1">
      <alignment horizontal="left"/>
    </xf>
    <xf numFmtId="164" fontId="4" fillId="2" borderId="19" xfId="0" applyNumberFormat="1" applyFont="1" applyFill="1" applyBorder="1" applyAlignment="1">
      <alignment horizontal="left"/>
    </xf>
    <xf numFmtId="164" fontId="4" fillId="2" borderId="18" xfId="0" applyNumberFormat="1" applyFont="1" applyFill="1" applyBorder="1" applyAlignment="1">
      <alignment horizontal="left"/>
    </xf>
    <xf numFmtId="164" fontId="4" fillId="2" borderId="20" xfId="0" applyNumberFormat="1" applyFont="1" applyFill="1" applyBorder="1" applyAlignment="1">
      <alignment horizontal="left"/>
    </xf>
    <xf numFmtId="164" fontId="5" fillId="0" borderId="0" xfId="0" applyNumberFormat="1" applyFont="1"/>
    <xf numFmtId="0" fontId="5" fillId="0" borderId="0" xfId="0" applyFont="1"/>
    <xf numFmtId="164" fontId="2" fillId="3" borderId="15" xfId="0" applyNumberFormat="1" applyFont="1" applyFill="1" applyBorder="1"/>
    <xf numFmtId="4" fontId="1" fillId="3" borderId="17" xfId="0" applyNumberFormat="1" applyFont="1" applyFill="1" applyBorder="1" applyAlignment="1">
      <alignment horizontal="left"/>
    </xf>
    <xf numFmtId="4" fontId="2" fillId="3" borderId="18" xfId="0" applyNumberFormat="1" applyFont="1" applyFill="1" applyBorder="1" applyAlignment="1">
      <alignment horizontal="left"/>
    </xf>
    <xf numFmtId="164" fontId="2" fillId="3" borderId="17" xfId="0" applyNumberFormat="1" applyFont="1" applyFill="1" applyBorder="1"/>
    <xf numFmtId="164" fontId="2" fillId="3" borderId="19" xfId="0" applyNumberFormat="1" applyFont="1" applyFill="1" applyBorder="1"/>
    <xf numFmtId="164" fontId="2" fillId="3" borderId="1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4566F-3C68-4BF1-8AED-3C160EE7873D}">
  <dimension ref="A1:J158"/>
  <sheetViews>
    <sheetView tabSelected="1" workbookViewId="0">
      <pane xSplit="3" ySplit="1" topLeftCell="D127" activePane="bottomRight" state="frozen"/>
      <selection pane="topRight" activeCell="D1" sqref="D1"/>
      <selection pane="bottomLeft" activeCell="A2" sqref="A2"/>
      <selection pane="bottomRight" activeCell="I149" sqref="I149"/>
    </sheetView>
  </sheetViews>
  <sheetFormatPr defaultRowHeight="15" x14ac:dyDescent="0.25"/>
  <cols>
    <col min="1" max="1" width="29.85546875" bestFit="1" customWidth="1"/>
    <col min="2" max="2" width="40.28515625" bestFit="1" customWidth="1"/>
    <col min="3" max="8" width="14.28515625" bestFit="1" customWidth="1"/>
    <col min="9" max="9" width="13.140625" bestFit="1" customWidth="1"/>
    <col min="10" max="10" width="12.42578125" bestFit="1" customWidth="1"/>
  </cols>
  <sheetData>
    <row r="1" spans="1:10" ht="46.5" thickBot="1" x14ac:dyDescent="0.3">
      <c r="A1" s="15" t="s">
        <v>147</v>
      </c>
      <c r="B1" s="16" t="s">
        <v>148</v>
      </c>
      <c r="C1" s="17" t="s">
        <v>149</v>
      </c>
      <c r="D1" s="18" t="s">
        <v>150</v>
      </c>
      <c r="E1" s="18" t="s">
        <v>151</v>
      </c>
      <c r="F1" s="18" t="s">
        <v>152</v>
      </c>
      <c r="G1" s="18" t="s">
        <v>153</v>
      </c>
      <c r="H1" s="19" t="s">
        <v>154</v>
      </c>
      <c r="I1" s="20" t="s">
        <v>155</v>
      </c>
      <c r="J1" s="19" t="s">
        <v>156</v>
      </c>
    </row>
    <row r="2" spans="1:10" x14ac:dyDescent="0.25">
      <c r="A2" s="21" t="s">
        <v>0</v>
      </c>
      <c r="B2" s="22" t="s">
        <v>38</v>
      </c>
      <c r="C2" s="23">
        <v>240557.146634</v>
      </c>
      <c r="D2" s="24">
        <v>127026.239856</v>
      </c>
      <c r="E2" s="24">
        <v>123853.86001799999</v>
      </c>
      <c r="F2" s="24">
        <v>0</v>
      </c>
      <c r="G2" s="24">
        <v>0</v>
      </c>
      <c r="H2" s="25">
        <v>0</v>
      </c>
      <c r="I2" s="26">
        <v>0</v>
      </c>
      <c r="J2" s="25">
        <v>0</v>
      </c>
    </row>
    <row r="3" spans="1:10" x14ac:dyDescent="0.25">
      <c r="A3" s="21" t="s">
        <v>0</v>
      </c>
      <c r="B3" s="22" t="s">
        <v>1</v>
      </c>
      <c r="C3" s="23">
        <v>2709.91</v>
      </c>
      <c r="D3" s="24">
        <v>4548.2000000000007</v>
      </c>
      <c r="E3" s="24">
        <v>3936.79</v>
      </c>
      <c r="F3" s="24">
        <v>0</v>
      </c>
      <c r="G3" s="24">
        <v>0</v>
      </c>
      <c r="H3" s="25">
        <v>0</v>
      </c>
      <c r="I3" s="26">
        <v>0</v>
      </c>
      <c r="J3" s="25">
        <v>0</v>
      </c>
    </row>
    <row r="4" spans="1:10" x14ac:dyDescent="0.25">
      <c r="A4" s="21" t="s">
        <v>0</v>
      </c>
      <c r="B4" s="22" t="s">
        <v>39</v>
      </c>
      <c r="C4" s="23">
        <v>20021.48</v>
      </c>
      <c r="D4" s="24">
        <v>16050.29</v>
      </c>
      <c r="E4" s="24">
        <v>10763.37</v>
      </c>
      <c r="F4" s="24">
        <v>0</v>
      </c>
      <c r="G4" s="24">
        <v>0</v>
      </c>
      <c r="H4" s="25">
        <v>0</v>
      </c>
      <c r="I4" s="26">
        <v>0</v>
      </c>
      <c r="J4" s="25">
        <v>0</v>
      </c>
    </row>
    <row r="5" spans="1:10" x14ac:dyDescent="0.25">
      <c r="A5" s="21" t="s">
        <v>0</v>
      </c>
      <c r="B5" s="22" t="s">
        <v>40</v>
      </c>
      <c r="C5" s="23">
        <v>521.45999999999992</v>
      </c>
      <c r="D5" s="24">
        <v>0</v>
      </c>
      <c r="E5" s="24">
        <v>0</v>
      </c>
      <c r="F5" s="24">
        <v>0</v>
      </c>
      <c r="G5" s="24">
        <v>0</v>
      </c>
      <c r="H5" s="25">
        <v>0</v>
      </c>
      <c r="I5" s="26">
        <v>0</v>
      </c>
      <c r="J5" s="25">
        <v>0</v>
      </c>
    </row>
    <row r="6" spans="1:10" x14ac:dyDescent="0.25">
      <c r="A6" s="21" t="s">
        <v>0</v>
      </c>
      <c r="B6" s="22" t="s">
        <v>41</v>
      </c>
      <c r="C6" s="23">
        <v>68624.05</v>
      </c>
      <c r="D6" s="24">
        <v>72316.53</v>
      </c>
      <c r="E6" s="24">
        <v>47898.31</v>
      </c>
      <c r="F6" s="24">
        <v>0</v>
      </c>
      <c r="G6" s="24">
        <v>0</v>
      </c>
      <c r="H6" s="25">
        <v>0</v>
      </c>
      <c r="I6" s="26">
        <v>0</v>
      </c>
      <c r="J6" s="25">
        <v>0</v>
      </c>
    </row>
    <row r="7" spans="1:10" x14ac:dyDescent="0.25">
      <c r="A7" s="21" t="s">
        <v>2</v>
      </c>
      <c r="B7" s="22" t="s">
        <v>1</v>
      </c>
      <c r="C7" s="23">
        <v>0</v>
      </c>
      <c r="D7" s="24">
        <v>0</v>
      </c>
      <c r="E7" s="24">
        <v>1036.76</v>
      </c>
      <c r="F7" s="24">
        <v>5630.4899999999989</v>
      </c>
      <c r="G7" s="24">
        <v>6435.079999999999</v>
      </c>
      <c r="H7" s="25">
        <v>4459.1799999999994</v>
      </c>
      <c r="I7" s="26">
        <v>1015.44</v>
      </c>
      <c r="J7" s="25">
        <v>1015.44</v>
      </c>
    </row>
    <row r="8" spans="1:10" x14ac:dyDescent="0.25">
      <c r="A8" s="21" t="s">
        <v>2</v>
      </c>
      <c r="B8" s="22" t="s">
        <v>39</v>
      </c>
      <c r="C8" s="23">
        <v>0</v>
      </c>
      <c r="D8" s="24">
        <v>0</v>
      </c>
      <c r="E8" s="24">
        <v>4057.7000000000003</v>
      </c>
      <c r="F8" s="24">
        <v>14074.02</v>
      </c>
      <c r="G8" s="24">
        <v>15573.35</v>
      </c>
      <c r="H8" s="25">
        <v>15362.11</v>
      </c>
      <c r="I8" s="26">
        <v>2912.44</v>
      </c>
      <c r="J8" s="25">
        <v>2912.44</v>
      </c>
    </row>
    <row r="9" spans="1:10" x14ac:dyDescent="0.25">
      <c r="A9" s="21" t="s">
        <v>2</v>
      </c>
      <c r="B9" s="22" t="s">
        <v>41</v>
      </c>
      <c r="C9" s="23">
        <v>0</v>
      </c>
      <c r="D9" s="24">
        <v>0</v>
      </c>
      <c r="E9" s="24">
        <v>20804.650000000001</v>
      </c>
      <c r="F9" s="24">
        <v>74466.37000000001</v>
      </c>
      <c r="G9" s="24">
        <v>74045.66</v>
      </c>
      <c r="H9" s="25">
        <v>80833.66</v>
      </c>
      <c r="I9" s="26">
        <v>16329.18</v>
      </c>
      <c r="J9" s="25">
        <v>16329.18</v>
      </c>
    </row>
    <row r="10" spans="1:10" x14ac:dyDescent="0.25">
      <c r="A10" s="21" t="s">
        <v>3</v>
      </c>
      <c r="B10" s="22" t="s">
        <v>1</v>
      </c>
      <c r="C10" s="23">
        <v>0</v>
      </c>
      <c r="D10" s="24">
        <v>0</v>
      </c>
      <c r="E10" s="24">
        <v>109.76</v>
      </c>
      <c r="F10" s="24">
        <v>0</v>
      </c>
      <c r="G10" s="24">
        <v>0</v>
      </c>
      <c r="H10" s="25">
        <v>0</v>
      </c>
      <c r="I10" s="26">
        <v>0</v>
      </c>
      <c r="J10" s="25">
        <v>0</v>
      </c>
    </row>
    <row r="11" spans="1:10" x14ac:dyDescent="0.25">
      <c r="A11" s="21" t="s">
        <v>3</v>
      </c>
      <c r="B11" s="22" t="s">
        <v>29</v>
      </c>
      <c r="C11" s="23">
        <v>0</v>
      </c>
      <c r="D11" s="24">
        <v>378.70000000000005</v>
      </c>
      <c r="E11" s="24">
        <v>2187.9</v>
      </c>
      <c r="F11" s="24">
        <v>2799.1600000000003</v>
      </c>
      <c r="G11" s="24">
        <v>2837.3</v>
      </c>
      <c r="H11" s="25">
        <v>2970.4599999999996</v>
      </c>
      <c r="I11" s="26">
        <v>0</v>
      </c>
      <c r="J11" s="25">
        <v>0</v>
      </c>
    </row>
    <row r="12" spans="1:10" x14ac:dyDescent="0.25">
      <c r="A12" s="21" t="s">
        <v>3</v>
      </c>
      <c r="B12" s="22" t="s">
        <v>42</v>
      </c>
      <c r="C12" s="23">
        <v>0</v>
      </c>
      <c r="D12" s="24">
        <v>0</v>
      </c>
      <c r="E12" s="24">
        <v>38.07</v>
      </c>
      <c r="F12" s="24">
        <v>0</v>
      </c>
      <c r="G12" s="24">
        <v>0</v>
      </c>
      <c r="H12" s="25">
        <v>0</v>
      </c>
      <c r="I12" s="26">
        <v>0</v>
      </c>
      <c r="J12" s="25">
        <v>0</v>
      </c>
    </row>
    <row r="13" spans="1:10" x14ac:dyDescent="0.25">
      <c r="A13" s="21" t="s">
        <v>3</v>
      </c>
      <c r="B13" s="22" t="s">
        <v>4</v>
      </c>
      <c r="C13" s="23">
        <v>0</v>
      </c>
      <c r="D13" s="24">
        <v>90627.890000000014</v>
      </c>
      <c r="E13" s="24">
        <v>77452.27</v>
      </c>
      <c r="F13" s="24">
        <v>49725.139999999992</v>
      </c>
      <c r="G13" s="24">
        <v>28697.18</v>
      </c>
      <c r="H13" s="25">
        <v>18006.240000000002</v>
      </c>
      <c r="I13" s="26">
        <v>0</v>
      </c>
      <c r="J13" s="25">
        <v>0</v>
      </c>
    </row>
    <row r="14" spans="1:10" x14ac:dyDescent="0.25">
      <c r="A14" s="21" t="s">
        <v>140</v>
      </c>
      <c r="B14" s="22" t="s">
        <v>29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5">
        <v>2551.29</v>
      </c>
      <c r="I14" s="26">
        <v>313.08999999999997</v>
      </c>
      <c r="J14" s="25">
        <v>313.08999999999997</v>
      </c>
    </row>
    <row r="15" spans="1:10" x14ac:dyDescent="0.25">
      <c r="A15" s="21" t="s">
        <v>140</v>
      </c>
      <c r="B15" s="22" t="s">
        <v>4</v>
      </c>
      <c r="C15" s="23">
        <v>0</v>
      </c>
      <c r="D15" s="24">
        <v>0</v>
      </c>
      <c r="E15" s="24">
        <v>0</v>
      </c>
      <c r="F15" s="24">
        <v>0</v>
      </c>
      <c r="G15" s="24">
        <v>0</v>
      </c>
      <c r="H15" s="25">
        <v>6684.7699999999995</v>
      </c>
      <c r="I15" s="26">
        <v>2239.15</v>
      </c>
      <c r="J15" s="25">
        <v>2239.15</v>
      </c>
    </row>
    <row r="16" spans="1:10" x14ac:dyDescent="0.25">
      <c r="A16" s="21" t="s">
        <v>5</v>
      </c>
      <c r="B16" s="22" t="s">
        <v>6</v>
      </c>
      <c r="C16" s="23">
        <v>31208.490000000009</v>
      </c>
      <c r="D16" s="24">
        <v>45787.440000000017</v>
      </c>
      <c r="E16" s="24">
        <v>38304.770000000004</v>
      </c>
      <c r="F16" s="24">
        <v>0</v>
      </c>
      <c r="G16" s="24">
        <v>0</v>
      </c>
      <c r="H16" s="25">
        <v>0</v>
      </c>
      <c r="I16" s="26">
        <v>0</v>
      </c>
      <c r="J16" s="25">
        <v>0</v>
      </c>
    </row>
    <row r="17" spans="1:10" x14ac:dyDescent="0.25">
      <c r="A17" s="21" t="s">
        <v>5</v>
      </c>
      <c r="B17" s="22" t="s">
        <v>1</v>
      </c>
      <c r="C17" s="23">
        <v>12395.810000000001</v>
      </c>
      <c r="D17" s="24">
        <v>11846.09</v>
      </c>
      <c r="E17" s="24">
        <v>7362.09</v>
      </c>
      <c r="F17" s="24">
        <v>0</v>
      </c>
      <c r="G17" s="24">
        <v>0</v>
      </c>
      <c r="H17" s="25">
        <v>0</v>
      </c>
      <c r="I17" s="26">
        <v>0</v>
      </c>
      <c r="J17" s="25">
        <v>0</v>
      </c>
    </row>
    <row r="18" spans="1:10" x14ac:dyDescent="0.25">
      <c r="A18" s="21" t="s">
        <v>5</v>
      </c>
      <c r="B18" s="22" t="s">
        <v>35</v>
      </c>
      <c r="C18" s="23">
        <v>7597.77</v>
      </c>
      <c r="D18" s="24">
        <v>6382.6500000000005</v>
      </c>
      <c r="E18" s="24">
        <v>4560.59</v>
      </c>
      <c r="F18" s="24">
        <v>0</v>
      </c>
      <c r="G18" s="24">
        <v>0</v>
      </c>
      <c r="H18" s="25">
        <v>0</v>
      </c>
      <c r="I18" s="26">
        <v>0</v>
      </c>
      <c r="J18" s="25">
        <v>0</v>
      </c>
    </row>
    <row r="19" spans="1:10" x14ac:dyDescent="0.25">
      <c r="A19" s="21" t="s">
        <v>5</v>
      </c>
      <c r="B19" s="22" t="s">
        <v>43</v>
      </c>
      <c r="C19" s="23">
        <v>15054.59</v>
      </c>
      <c r="D19" s="24">
        <v>10034.549999999999</v>
      </c>
      <c r="E19" s="24">
        <v>1317.77</v>
      </c>
      <c r="F19" s="24">
        <v>0</v>
      </c>
      <c r="G19" s="24">
        <v>0</v>
      </c>
      <c r="H19" s="25">
        <v>0</v>
      </c>
      <c r="I19" s="26">
        <v>0</v>
      </c>
      <c r="J19" s="25">
        <v>0</v>
      </c>
    </row>
    <row r="20" spans="1:10" x14ac:dyDescent="0.25">
      <c r="A20" s="21" t="s">
        <v>5</v>
      </c>
      <c r="B20" s="22" t="s">
        <v>7</v>
      </c>
      <c r="C20" s="23">
        <v>8319.82</v>
      </c>
      <c r="D20" s="24">
        <v>7983.22</v>
      </c>
      <c r="E20" s="24">
        <v>3391.67</v>
      </c>
      <c r="F20" s="24">
        <v>0</v>
      </c>
      <c r="G20" s="24">
        <v>0</v>
      </c>
      <c r="H20" s="25">
        <v>0</v>
      </c>
      <c r="I20" s="26">
        <v>0</v>
      </c>
      <c r="J20" s="25">
        <v>0</v>
      </c>
    </row>
    <row r="21" spans="1:10" x14ac:dyDescent="0.25">
      <c r="A21" s="21" t="s">
        <v>8</v>
      </c>
      <c r="B21" s="22" t="s">
        <v>6</v>
      </c>
      <c r="C21" s="23">
        <v>0</v>
      </c>
      <c r="D21" s="24">
        <v>0</v>
      </c>
      <c r="E21" s="24">
        <v>23243.09</v>
      </c>
      <c r="F21" s="24">
        <v>69793.609999999986</v>
      </c>
      <c r="G21" s="24">
        <v>60277.75999999998</v>
      </c>
      <c r="H21" s="25">
        <v>32998.909999999989</v>
      </c>
      <c r="I21" s="26">
        <v>4291.6000000000004</v>
      </c>
      <c r="J21" s="25">
        <v>4291.6000000000004</v>
      </c>
    </row>
    <row r="22" spans="1:10" x14ac:dyDescent="0.25">
      <c r="A22" s="21" t="s">
        <v>8</v>
      </c>
      <c r="B22" s="22" t="s">
        <v>1</v>
      </c>
      <c r="C22" s="23">
        <v>0</v>
      </c>
      <c r="D22" s="24">
        <v>0</v>
      </c>
      <c r="E22" s="24">
        <v>4171.88</v>
      </c>
      <c r="F22" s="24">
        <v>40563.189999999995</v>
      </c>
      <c r="G22" s="24">
        <v>46634.53</v>
      </c>
      <c r="H22" s="25">
        <v>46266.94</v>
      </c>
      <c r="I22" s="26">
        <v>10775.779999999999</v>
      </c>
      <c r="J22" s="25">
        <v>10775.779999999999</v>
      </c>
    </row>
    <row r="23" spans="1:10" x14ac:dyDescent="0.25">
      <c r="A23" s="21" t="s">
        <v>8</v>
      </c>
      <c r="B23" s="22" t="s">
        <v>35</v>
      </c>
      <c r="C23" s="23">
        <v>0</v>
      </c>
      <c r="D23" s="24">
        <v>0</v>
      </c>
      <c r="E23" s="24">
        <v>2671.8</v>
      </c>
      <c r="F23" s="24">
        <v>4621.58</v>
      </c>
      <c r="G23" s="24">
        <v>877.57</v>
      </c>
      <c r="H23" s="25">
        <v>746.92000000000007</v>
      </c>
      <c r="I23" s="26">
        <v>634.32000000000005</v>
      </c>
      <c r="J23" s="25">
        <v>634.32000000000005</v>
      </c>
    </row>
    <row r="24" spans="1:10" x14ac:dyDescent="0.25">
      <c r="A24" s="21" t="s">
        <v>8</v>
      </c>
      <c r="B24" s="22" t="s">
        <v>44</v>
      </c>
      <c r="C24" s="23">
        <v>0</v>
      </c>
      <c r="D24" s="24">
        <v>0</v>
      </c>
      <c r="E24" s="24">
        <v>0</v>
      </c>
      <c r="F24" s="24">
        <v>0</v>
      </c>
      <c r="G24" s="24">
        <v>1086.3000000000002</v>
      </c>
      <c r="H24" s="25">
        <v>1034.4099999999999</v>
      </c>
      <c r="I24" s="26">
        <v>0</v>
      </c>
      <c r="J24" s="25">
        <v>0</v>
      </c>
    </row>
    <row r="25" spans="1:10" x14ac:dyDescent="0.25">
      <c r="A25" s="21" t="s">
        <v>8</v>
      </c>
      <c r="B25" s="22" t="s">
        <v>43</v>
      </c>
      <c r="C25" s="23">
        <v>0</v>
      </c>
      <c r="D25" s="24">
        <v>0</v>
      </c>
      <c r="E25" s="24">
        <v>0</v>
      </c>
      <c r="F25" s="24">
        <v>0</v>
      </c>
      <c r="G25" s="24">
        <v>0</v>
      </c>
      <c r="H25" s="25">
        <v>3652.3500000000004</v>
      </c>
      <c r="I25" s="26">
        <v>145.38999999999999</v>
      </c>
      <c r="J25" s="25">
        <v>145.38999999999999</v>
      </c>
    </row>
    <row r="26" spans="1:10" x14ac:dyDescent="0.25">
      <c r="A26" s="21" t="s">
        <v>8</v>
      </c>
      <c r="B26" s="22" t="s">
        <v>7</v>
      </c>
      <c r="C26" s="23">
        <v>0</v>
      </c>
      <c r="D26" s="24">
        <v>0</v>
      </c>
      <c r="E26" s="24">
        <v>2362.36</v>
      </c>
      <c r="F26" s="24">
        <v>3987.0200000000004</v>
      </c>
      <c r="G26" s="24">
        <v>2079.94</v>
      </c>
      <c r="H26" s="25">
        <v>0</v>
      </c>
      <c r="I26" s="26">
        <v>0</v>
      </c>
      <c r="J26" s="25">
        <v>0</v>
      </c>
    </row>
    <row r="27" spans="1:10" x14ac:dyDescent="0.25">
      <c r="A27" s="21" t="s">
        <v>8</v>
      </c>
      <c r="B27" s="22" t="s">
        <v>45</v>
      </c>
      <c r="C27" s="23">
        <v>0</v>
      </c>
      <c r="D27" s="24">
        <v>0</v>
      </c>
      <c r="E27" s="24">
        <v>0</v>
      </c>
      <c r="F27" s="24">
        <v>0</v>
      </c>
      <c r="G27" s="24">
        <v>1054.19</v>
      </c>
      <c r="H27" s="25">
        <v>1029.72</v>
      </c>
      <c r="I27" s="26">
        <v>0</v>
      </c>
      <c r="J27" s="25">
        <v>0</v>
      </c>
    </row>
    <row r="28" spans="1:10" x14ac:dyDescent="0.25">
      <c r="A28" s="21" t="s">
        <v>9</v>
      </c>
      <c r="B28" s="22" t="s">
        <v>46</v>
      </c>
      <c r="C28" s="23">
        <v>0</v>
      </c>
      <c r="D28" s="24">
        <v>78</v>
      </c>
      <c r="E28" s="24">
        <v>0</v>
      </c>
      <c r="F28" s="24">
        <v>0</v>
      </c>
      <c r="G28" s="24">
        <v>0</v>
      </c>
      <c r="H28" s="25">
        <v>0</v>
      </c>
      <c r="I28" s="26">
        <v>0</v>
      </c>
      <c r="J28" s="25">
        <v>0</v>
      </c>
    </row>
    <row r="29" spans="1:10" x14ac:dyDescent="0.25">
      <c r="A29" s="21" t="s">
        <v>9</v>
      </c>
      <c r="B29" s="22" t="s">
        <v>1</v>
      </c>
      <c r="C29" s="23">
        <v>108195.91</v>
      </c>
      <c r="D29" s="24">
        <v>129695.13</v>
      </c>
      <c r="E29" s="24">
        <v>90959.010000000009</v>
      </c>
      <c r="F29" s="24">
        <v>0</v>
      </c>
      <c r="G29" s="24">
        <v>0</v>
      </c>
      <c r="H29" s="25">
        <v>0</v>
      </c>
      <c r="I29" s="26">
        <v>0</v>
      </c>
      <c r="J29" s="25">
        <v>0</v>
      </c>
    </row>
    <row r="30" spans="1:10" x14ac:dyDescent="0.25">
      <c r="A30" s="21" t="s">
        <v>9</v>
      </c>
      <c r="B30" s="22" t="s">
        <v>35</v>
      </c>
      <c r="C30" s="23">
        <v>2805.45</v>
      </c>
      <c r="D30" s="24">
        <v>2365.08</v>
      </c>
      <c r="E30" s="24">
        <v>2848.21</v>
      </c>
      <c r="F30" s="24">
        <v>0</v>
      </c>
      <c r="G30" s="24">
        <v>0</v>
      </c>
      <c r="H30" s="25">
        <v>0</v>
      </c>
      <c r="I30" s="26">
        <v>0</v>
      </c>
      <c r="J30" s="25">
        <v>0</v>
      </c>
    </row>
    <row r="31" spans="1:10" x14ac:dyDescent="0.25">
      <c r="A31" s="21" t="s">
        <v>9</v>
      </c>
      <c r="B31" s="22" t="s">
        <v>10</v>
      </c>
      <c r="C31" s="23">
        <v>7699.01</v>
      </c>
      <c r="D31" s="24">
        <v>5187.0497500000001</v>
      </c>
      <c r="E31" s="24">
        <v>2612.87</v>
      </c>
      <c r="F31" s="24">
        <v>0</v>
      </c>
      <c r="G31" s="24">
        <v>0</v>
      </c>
      <c r="H31" s="25">
        <v>0</v>
      </c>
      <c r="I31" s="26">
        <v>0</v>
      </c>
      <c r="J31" s="25">
        <v>0</v>
      </c>
    </row>
    <row r="32" spans="1:10" x14ac:dyDescent="0.25">
      <c r="A32" s="21" t="s">
        <v>9</v>
      </c>
      <c r="B32" s="22" t="s">
        <v>47</v>
      </c>
      <c r="C32" s="23">
        <v>1786.86</v>
      </c>
      <c r="D32" s="24">
        <v>1295.9099999999999</v>
      </c>
      <c r="E32" s="24">
        <v>627.42000000000007</v>
      </c>
      <c r="F32" s="24">
        <v>0</v>
      </c>
      <c r="G32" s="24">
        <v>0</v>
      </c>
      <c r="H32" s="25">
        <v>0</v>
      </c>
      <c r="I32" s="26">
        <v>0</v>
      </c>
      <c r="J32" s="25">
        <v>0</v>
      </c>
    </row>
    <row r="33" spans="1:10" x14ac:dyDescent="0.25">
      <c r="A33" s="21" t="s">
        <v>11</v>
      </c>
      <c r="B33" s="22" t="s">
        <v>1</v>
      </c>
      <c r="C33" s="23">
        <v>0</v>
      </c>
      <c r="D33" s="24">
        <v>0</v>
      </c>
      <c r="E33" s="24">
        <v>45473.310000000005</v>
      </c>
      <c r="F33" s="24">
        <v>66272.87</v>
      </c>
      <c r="G33" s="24">
        <v>20960.64</v>
      </c>
      <c r="H33" s="25">
        <v>23077.14</v>
      </c>
      <c r="I33" s="26">
        <v>5198.67</v>
      </c>
      <c r="J33" s="25">
        <v>5198.67</v>
      </c>
    </row>
    <row r="34" spans="1:10" x14ac:dyDescent="0.25">
      <c r="A34" s="21" t="s">
        <v>11</v>
      </c>
      <c r="B34" s="22" t="s">
        <v>10</v>
      </c>
      <c r="C34" s="23">
        <v>0</v>
      </c>
      <c r="D34" s="24">
        <v>0</v>
      </c>
      <c r="E34" s="24">
        <v>870.62</v>
      </c>
      <c r="F34" s="24">
        <v>77734.830000000016</v>
      </c>
      <c r="G34" s="24">
        <v>184624.24</v>
      </c>
      <c r="H34" s="25">
        <v>172974.20000000004</v>
      </c>
      <c r="I34" s="26">
        <v>42520.05</v>
      </c>
      <c r="J34" s="25">
        <v>42520.05</v>
      </c>
    </row>
    <row r="35" spans="1:10" x14ac:dyDescent="0.25">
      <c r="A35" s="21" t="s">
        <v>11</v>
      </c>
      <c r="B35" s="22" t="s">
        <v>47</v>
      </c>
      <c r="C35" s="23">
        <v>0</v>
      </c>
      <c r="D35" s="24">
        <v>0</v>
      </c>
      <c r="E35" s="24">
        <v>398.66999999999996</v>
      </c>
      <c r="F35" s="24">
        <v>382.09</v>
      </c>
      <c r="G35" s="24">
        <v>0</v>
      </c>
      <c r="H35" s="25">
        <v>0</v>
      </c>
      <c r="I35" s="26">
        <v>0</v>
      </c>
      <c r="J35" s="25">
        <v>0</v>
      </c>
    </row>
    <row r="36" spans="1:10" x14ac:dyDescent="0.25">
      <c r="A36" s="21" t="s">
        <v>131</v>
      </c>
      <c r="B36" s="22" t="s">
        <v>66</v>
      </c>
      <c r="C36" s="23">
        <v>0</v>
      </c>
      <c r="D36" s="24">
        <v>0</v>
      </c>
      <c r="E36" s="24">
        <v>0</v>
      </c>
      <c r="F36" s="24">
        <v>0</v>
      </c>
      <c r="G36" s="24">
        <v>0</v>
      </c>
      <c r="H36" s="25">
        <v>314.48</v>
      </c>
      <c r="I36" s="26">
        <v>0</v>
      </c>
      <c r="J36" s="25">
        <v>0</v>
      </c>
    </row>
    <row r="37" spans="1:10" x14ac:dyDescent="0.25">
      <c r="A37" s="21" t="s">
        <v>12</v>
      </c>
      <c r="B37" s="22" t="s">
        <v>1</v>
      </c>
      <c r="C37" s="23">
        <v>803192.96</v>
      </c>
      <c r="D37" s="24">
        <v>809961.95</v>
      </c>
      <c r="E37" s="24">
        <v>0</v>
      </c>
      <c r="F37" s="24">
        <v>0</v>
      </c>
      <c r="G37" s="24">
        <v>0</v>
      </c>
      <c r="H37" s="25">
        <v>0</v>
      </c>
      <c r="I37" s="26">
        <v>0</v>
      </c>
      <c r="J37" s="25">
        <v>0</v>
      </c>
    </row>
    <row r="38" spans="1:10" x14ac:dyDescent="0.25">
      <c r="A38" s="21" t="s">
        <v>12</v>
      </c>
      <c r="B38" s="22" t="s">
        <v>35</v>
      </c>
      <c r="C38" s="23">
        <v>44065.22</v>
      </c>
      <c r="D38" s="24">
        <v>46168.079999999994</v>
      </c>
      <c r="E38" s="24">
        <v>0</v>
      </c>
      <c r="F38" s="24">
        <v>0</v>
      </c>
      <c r="G38" s="24">
        <v>0</v>
      </c>
      <c r="H38" s="25">
        <v>0</v>
      </c>
      <c r="I38" s="26">
        <v>0</v>
      </c>
      <c r="J38" s="25">
        <v>0</v>
      </c>
    </row>
    <row r="39" spans="1:10" x14ac:dyDescent="0.25">
      <c r="A39" s="21" t="s">
        <v>12</v>
      </c>
      <c r="B39" s="22" t="s">
        <v>48</v>
      </c>
      <c r="C39" s="23">
        <v>35708.65</v>
      </c>
      <c r="D39" s="24">
        <v>31600.950000000004</v>
      </c>
      <c r="E39" s="24">
        <v>0</v>
      </c>
      <c r="F39" s="24">
        <v>0</v>
      </c>
      <c r="G39" s="24">
        <v>0</v>
      </c>
      <c r="H39" s="25">
        <v>0</v>
      </c>
      <c r="I39" s="26">
        <v>0</v>
      </c>
      <c r="J39" s="25">
        <v>0</v>
      </c>
    </row>
    <row r="40" spans="1:10" x14ac:dyDescent="0.25">
      <c r="A40" s="21" t="s">
        <v>13</v>
      </c>
      <c r="B40" s="22" t="s">
        <v>1</v>
      </c>
      <c r="C40" s="23">
        <v>0</v>
      </c>
      <c r="D40" s="24">
        <v>0</v>
      </c>
      <c r="E40" s="24">
        <v>733356.65999999992</v>
      </c>
      <c r="F40" s="24">
        <v>780907.57</v>
      </c>
      <c r="G40" s="24">
        <v>853017.43000000017</v>
      </c>
      <c r="H40" s="25">
        <v>902067.22000000009</v>
      </c>
      <c r="I40" s="26">
        <v>0</v>
      </c>
      <c r="J40" s="25">
        <v>0</v>
      </c>
    </row>
    <row r="41" spans="1:10" x14ac:dyDescent="0.25">
      <c r="A41" s="21" t="s">
        <v>13</v>
      </c>
      <c r="B41" s="22" t="s">
        <v>35</v>
      </c>
      <c r="C41" s="23">
        <v>0</v>
      </c>
      <c r="D41" s="24">
        <v>0</v>
      </c>
      <c r="E41" s="24">
        <v>52782.189999999995</v>
      </c>
      <c r="F41" s="24">
        <v>61705.040000000008</v>
      </c>
      <c r="G41" s="24">
        <v>58723.319999999992</v>
      </c>
      <c r="H41" s="25">
        <v>62858.98</v>
      </c>
      <c r="I41" s="26">
        <v>0</v>
      </c>
      <c r="J41" s="25">
        <v>0</v>
      </c>
    </row>
    <row r="42" spans="1:10" x14ac:dyDescent="0.25">
      <c r="A42" s="21" t="s">
        <v>14</v>
      </c>
      <c r="B42" s="22" t="s">
        <v>35</v>
      </c>
      <c r="C42" s="23">
        <v>842.21</v>
      </c>
      <c r="D42" s="24">
        <v>257.99</v>
      </c>
      <c r="E42" s="24">
        <v>0</v>
      </c>
      <c r="F42" s="24">
        <v>0</v>
      </c>
      <c r="G42" s="24">
        <v>0</v>
      </c>
      <c r="H42" s="25">
        <v>0</v>
      </c>
      <c r="I42" s="26">
        <v>0</v>
      </c>
      <c r="J42" s="25">
        <v>0</v>
      </c>
    </row>
    <row r="43" spans="1:10" x14ac:dyDescent="0.25">
      <c r="A43" s="21" t="s">
        <v>15</v>
      </c>
      <c r="B43" s="22" t="s">
        <v>1</v>
      </c>
      <c r="C43" s="23">
        <v>0</v>
      </c>
      <c r="D43" s="24">
        <v>0</v>
      </c>
      <c r="E43" s="24">
        <v>0</v>
      </c>
      <c r="F43" s="24">
        <v>4793.4399999999996</v>
      </c>
      <c r="G43" s="24">
        <v>11597.329999999998</v>
      </c>
      <c r="H43" s="25">
        <v>1668.5600000000002</v>
      </c>
      <c r="I43" s="26">
        <v>0</v>
      </c>
      <c r="J43" s="25">
        <v>0</v>
      </c>
    </row>
    <row r="44" spans="1:10" x14ac:dyDescent="0.25">
      <c r="A44" s="21" t="s">
        <v>15</v>
      </c>
      <c r="B44" s="22" t="s">
        <v>35</v>
      </c>
      <c r="C44" s="23">
        <v>0</v>
      </c>
      <c r="D44" s="24">
        <v>752.02</v>
      </c>
      <c r="E44" s="24">
        <v>1521.7</v>
      </c>
      <c r="F44" s="24">
        <v>1656.83</v>
      </c>
      <c r="G44" s="24">
        <v>8855.81</v>
      </c>
      <c r="H44" s="25">
        <v>775.63999999999987</v>
      </c>
      <c r="I44" s="26">
        <v>0</v>
      </c>
      <c r="J44" s="25">
        <v>0</v>
      </c>
    </row>
    <row r="45" spans="1:10" x14ac:dyDescent="0.25">
      <c r="A45" s="21" t="s">
        <v>135</v>
      </c>
      <c r="B45" s="22" t="s">
        <v>35</v>
      </c>
      <c r="C45" s="23">
        <v>0</v>
      </c>
      <c r="D45" s="24">
        <v>0</v>
      </c>
      <c r="E45" s="24">
        <v>0</v>
      </c>
      <c r="F45" s="24">
        <v>0</v>
      </c>
      <c r="G45" s="24">
        <v>0</v>
      </c>
      <c r="H45" s="25">
        <v>1467.8500000000001</v>
      </c>
      <c r="I45" s="26">
        <v>530.15000000000009</v>
      </c>
      <c r="J45" s="25">
        <v>530.15000000000009</v>
      </c>
    </row>
    <row r="46" spans="1:10" x14ac:dyDescent="0.25">
      <c r="A46" s="21" t="s">
        <v>157</v>
      </c>
      <c r="B46" s="22" t="s">
        <v>1</v>
      </c>
      <c r="C46" s="23">
        <v>0</v>
      </c>
      <c r="D46" s="24">
        <v>0</v>
      </c>
      <c r="E46" s="24">
        <v>0</v>
      </c>
      <c r="F46" s="24">
        <v>0</v>
      </c>
      <c r="G46" s="24">
        <v>0</v>
      </c>
      <c r="H46" s="25">
        <v>0</v>
      </c>
      <c r="I46" s="26">
        <v>456001.72999999992</v>
      </c>
      <c r="J46" s="25">
        <v>456001.72999999992</v>
      </c>
    </row>
    <row r="47" spans="1:10" x14ac:dyDescent="0.25">
      <c r="A47" s="21" t="s">
        <v>157</v>
      </c>
      <c r="B47" s="22" t="s">
        <v>35</v>
      </c>
      <c r="C47" s="23">
        <v>0</v>
      </c>
      <c r="D47" s="24">
        <v>0</v>
      </c>
      <c r="E47" s="24">
        <v>0</v>
      </c>
      <c r="F47" s="24">
        <v>0</v>
      </c>
      <c r="G47" s="24">
        <v>0</v>
      </c>
      <c r="H47" s="25">
        <v>0</v>
      </c>
      <c r="I47" s="26">
        <v>25864.829999999998</v>
      </c>
      <c r="J47" s="25">
        <v>25864.829999999998</v>
      </c>
    </row>
    <row r="48" spans="1:10" x14ac:dyDescent="0.25">
      <c r="A48" s="21" t="s">
        <v>16</v>
      </c>
      <c r="B48" s="22" t="s">
        <v>1</v>
      </c>
      <c r="C48" s="23">
        <v>798731.73</v>
      </c>
      <c r="D48" s="24">
        <v>868408.97000000009</v>
      </c>
      <c r="E48" s="24">
        <v>826807.9800000001</v>
      </c>
      <c r="F48" s="24">
        <v>276670.70999999996</v>
      </c>
      <c r="G48" s="24">
        <v>0</v>
      </c>
      <c r="H48" s="25">
        <v>0</v>
      </c>
      <c r="I48" s="26">
        <v>0</v>
      </c>
      <c r="J48" s="25">
        <v>0</v>
      </c>
    </row>
    <row r="49" spans="1:10" x14ac:dyDescent="0.25">
      <c r="A49" s="21" t="s">
        <v>16</v>
      </c>
      <c r="B49" s="22" t="s">
        <v>35</v>
      </c>
      <c r="C49" s="23">
        <v>34026.6</v>
      </c>
      <c r="D49" s="24">
        <v>34541.350000000006</v>
      </c>
      <c r="E49" s="24">
        <v>32859.420000000006</v>
      </c>
      <c r="F49" s="24">
        <v>12668.650000000001</v>
      </c>
      <c r="G49" s="24">
        <v>0</v>
      </c>
      <c r="H49" s="25">
        <v>0</v>
      </c>
      <c r="I49" s="26">
        <v>0</v>
      </c>
      <c r="J49" s="25">
        <v>0</v>
      </c>
    </row>
    <row r="50" spans="1:10" x14ac:dyDescent="0.25">
      <c r="A50" s="21" t="s">
        <v>17</v>
      </c>
      <c r="B50" s="22" t="s">
        <v>1</v>
      </c>
      <c r="C50" s="23">
        <v>0</v>
      </c>
      <c r="D50" s="24">
        <v>0</v>
      </c>
      <c r="E50" s="24">
        <v>0</v>
      </c>
      <c r="F50" s="24">
        <v>551711.92999999993</v>
      </c>
      <c r="G50" s="24">
        <v>873879.89000000013</v>
      </c>
      <c r="H50" s="25">
        <v>969982.28000000014</v>
      </c>
      <c r="I50" s="26">
        <v>0</v>
      </c>
      <c r="J50" s="25">
        <v>0</v>
      </c>
    </row>
    <row r="51" spans="1:10" x14ac:dyDescent="0.25">
      <c r="A51" s="21" t="s">
        <v>17</v>
      </c>
      <c r="B51" s="22" t="s">
        <v>35</v>
      </c>
      <c r="C51" s="23">
        <v>0</v>
      </c>
      <c r="D51" s="24">
        <v>0</v>
      </c>
      <c r="E51" s="24">
        <v>0</v>
      </c>
      <c r="F51" s="24">
        <v>23614.159999999996</v>
      </c>
      <c r="G51" s="24">
        <v>42328.12</v>
      </c>
      <c r="H51" s="25">
        <v>46418.47</v>
      </c>
      <c r="I51" s="26">
        <v>0</v>
      </c>
      <c r="J51" s="25">
        <v>0</v>
      </c>
    </row>
    <row r="52" spans="1:10" x14ac:dyDescent="0.25">
      <c r="A52" s="21" t="s">
        <v>49</v>
      </c>
      <c r="B52" s="22" t="s">
        <v>6</v>
      </c>
      <c r="C52" s="23">
        <v>48308.699999999983</v>
      </c>
      <c r="D52" s="24">
        <v>58175.819999999992</v>
      </c>
      <c r="E52" s="24">
        <v>35152.240000000005</v>
      </c>
      <c r="F52" s="24">
        <v>0</v>
      </c>
      <c r="G52" s="24">
        <v>0</v>
      </c>
      <c r="H52" s="25">
        <v>0</v>
      </c>
      <c r="I52" s="26">
        <v>0</v>
      </c>
      <c r="J52" s="25">
        <v>0</v>
      </c>
    </row>
    <row r="53" spans="1:10" x14ac:dyDescent="0.25">
      <c r="A53" s="21" t="s">
        <v>49</v>
      </c>
      <c r="B53" s="22" t="s">
        <v>50</v>
      </c>
      <c r="C53" s="23">
        <v>110644.49000000002</v>
      </c>
      <c r="D53" s="24">
        <v>106182.85</v>
      </c>
      <c r="E53" s="24">
        <v>68247.650000000023</v>
      </c>
      <c r="F53" s="24">
        <v>0</v>
      </c>
      <c r="G53" s="24">
        <v>0</v>
      </c>
      <c r="H53" s="25">
        <v>0</v>
      </c>
      <c r="I53" s="26">
        <v>0</v>
      </c>
      <c r="J53" s="25">
        <v>0</v>
      </c>
    </row>
    <row r="54" spans="1:10" x14ac:dyDescent="0.25">
      <c r="A54" s="21" t="s">
        <v>49</v>
      </c>
      <c r="B54" s="22" t="s">
        <v>51</v>
      </c>
      <c r="C54" s="23">
        <v>0</v>
      </c>
      <c r="D54" s="24">
        <v>24720.04</v>
      </c>
      <c r="E54" s="24">
        <v>21253.68</v>
      </c>
      <c r="F54" s="24">
        <v>0</v>
      </c>
      <c r="G54" s="24">
        <v>0</v>
      </c>
      <c r="H54" s="25">
        <v>0</v>
      </c>
      <c r="I54" s="26">
        <v>0</v>
      </c>
      <c r="J54" s="25">
        <v>0</v>
      </c>
    </row>
    <row r="55" spans="1:10" x14ac:dyDescent="0.25">
      <c r="A55" s="21" t="s">
        <v>18</v>
      </c>
      <c r="B55" s="22" t="s">
        <v>6</v>
      </c>
      <c r="C55" s="23">
        <v>0</v>
      </c>
      <c r="D55" s="24">
        <v>0</v>
      </c>
      <c r="E55" s="24">
        <v>13721.920000000002</v>
      </c>
      <c r="F55" s="24">
        <v>54236.75</v>
      </c>
      <c r="G55" s="24">
        <v>61673.87</v>
      </c>
      <c r="H55" s="25">
        <v>19751.560000000001</v>
      </c>
      <c r="I55" s="26">
        <v>14759.06</v>
      </c>
      <c r="J55" s="25">
        <v>14759.06</v>
      </c>
    </row>
    <row r="56" spans="1:10" x14ac:dyDescent="0.25">
      <c r="A56" s="21" t="s">
        <v>18</v>
      </c>
      <c r="B56" s="22" t="s">
        <v>50</v>
      </c>
      <c r="C56" s="23">
        <v>0</v>
      </c>
      <c r="D56" s="24">
        <v>0</v>
      </c>
      <c r="E56" s="24">
        <v>32922.310000000012</v>
      </c>
      <c r="F56" s="24">
        <v>125311.29000000002</v>
      </c>
      <c r="G56" s="24">
        <v>124294.04000000002</v>
      </c>
      <c r="H56" s="25">
        <v>103270.83</v>
      </c>
      <c r="I56" s="26">
        <v>0</v>
      </c>
      <c r="J56" s="25">
        <v>0</v>
      </c>
    </row>
    <row r="57" spans="1:10" x14ac:dyDescent="0.25">
      <c r="A57" s="21" t="s">
        <v>18</v>
      </c>
      <c r="B57" s="22" t="s">
        <v>51</v>
      </c>
      <c r="C57" s="23">
        <v>0</v>
      </c>
      <c r="D57" s="24">
        <v>0</v>
      </c>
      <c r="E57" s="24">
        <v>11524.509999999998</v>
      </c>
      <c r="F57" s="24">
        <v>41847.409999999996</v>
      </c>
      <c r="G57" s="24">
        <v>35787.85</v>
      </c>
      <c r="H57" s="25">
        <v>49182.02</v>
      </c>
      <c r="I57" s="26">
        <v>8323.32</v>
      </c>
      <c r="J57" s="25">
        <v>8323.32</v>
      </c>
    </row>
    <row r="58" spans="1:10" x14ac:dyDescent="0.25">
      <c r="A58" s="21" t="s">
        <v>52</v>
      </c>
      <c r="B58" s="22" t="s">
        <v>53</v>
      </c>
      <c r="C58" s="23">
        <v>6220.8000000000011</v>
      </c>
      <c r="D58" s="24">
        <v>4803.84</v>
      </c>
      <c r="E58" s="24">
        <v>0</v>
      </c>
      <c r="F58" s="24">
        <v>0</v>
      </c>
      <c r="G58" s="24">
        <v>0</v>
      </c>
      <c r="H58" s="25">
        <v>0</v>
      </c>
      <c r="I58" s="26">
        <v>0</v>
      </c>
      <c r="J58" s="25">
        <v>0</v>
      </c>
    </row>
    <row r="59" spans="1:10" x14ac:dyDescent="0.25">
      <c r="A59" s="21" t="s">
        <v>136</v>
      </c>
      <c r="B59" s="22" t="s">
        <v>48</v>
      </c>
      <c r="C59" s="23">
        <v>0</v>
      </c>
      <c r="D59" s="24">
        <v>0</v>
      </c>
      <c r="E59" s="24">
        <v>0</v>
      </c>
      <c r="F59" s="24">
        <v>0</v>
      </c>
      <c r="G59" s="24">
        <v>0</v>
      </c>
      <c r="H59" s="25">
        <v>20493.36</v>
      </c>
      <c r="I59" s="26">
        <v>9125.24</v>
      </c>
      <c r="J59" s="25">
        <v>9125.24</v>
      </c>
    </row>
    <row r="60" spans="1:10" x14ac:dyDescent="0.25">
      <c r="A60" s="21" t="s">
        <v>136</v>
      </c>
      <c r="B60" s="22" t="s">
        <v>53</v>
      </c>
      <c r="C60" s="23">
        <v>0</v>
      </c>
      <c r="D60" s="24">
        <v>0</v>
      </c>
      <c r="E60" s="24">
        <v>0</v>
      </c>
      <c r="F60" s="24">
        <v>0</v>
      </c>
      <c r="G60" s="24">
        <v>0</v>
      </c>
      <c r="H60" s="25">
        <v>9464.0299999999988</v>
      </c>
      <c r="I60" s="26">
        <v>2109.1999999999998</v>
      </c>
      <c r="J60" s="25">
        <v>2109.1999999999998</v>
      </c>
    </row>
    <row r="61" spans="1:10" x14ac:dyDescent="0.25">
      <c r="A61" s="21" t="s">
        <v>136</v>
      </c>
      <c r="B61" s="22" t="s">
        <v>142</v>
      </c>
      <c r="C61" s="23">
        <v>0</v>
      </c>
      <c r="D61" s="24">
        <v>0</v>
      </c>
      <c r="E61" s="24">
        <v>0</v>
      </c>
      <c r="F61" s="24">
        <v>0</v>
      </c>
      <c r="G61" s="24">
        <v>0</v>
      </c>
      <c r="H61" s="25">
        <v>3027.1</v>
      </c>
      <c r="I61" s="26">
        <v>0</v>
      </c>
      <c r="J61" s="25">
        <v>0</v>
      </c>
    </row>
    <row r="62" spans="1:10" x14ac:dyDescent="0.25">
      <c r="A62" s="21" t="s">
        <v>54</v>
      </c>
      <c r="B62" s="22" t="s">
        <v>48</v>
      </c>
      <c r="C62" s="23">
        <v>0</v>
      </c>
      <c r="D62" s="24">
        <v>0</v>
      </c>
      <c r="E62" s="24">
        <v>30593.090000000004</v>
      </c>
      <c r="F62" s="24">
        <v>35334.79</v>
      </c>
      <c r="G62" s="24">
        <v>47689</v>
      </c>
      <c r="H62" s="25">
        <v>20529.03</v>
      </c>
      <c r="I62" s="26">
        <v>0</v>
      </c>
      <c r="J62" s="25">
        <v>0</v>
      </c>
    </row>
    <row r="63" spans="1:10" x14ac:dyDescent="0.25">
      <c r="A63" s="21" t="s">
        <v>54</v>
      </c>
      <c r="B63" s="22" t="s">
        <v>53</v>
      </c>
      <c r="C63" s="23">
        <v>0</v>
      </c>
      <c r="D63" s="24">
        <v>2384.6400000000003</v>
      </c>
      <c r="E63" s="24">
        <v>4550.7200000000012</v>
      </c>
      <c r="F63" s="24">
        <v>4649.9100000000008</v>
      </c>
      <c r="G63" s="24">
        <v>9209.52</v>
      </c>
      <c r="H63" s="25">
        <v>2988.2</v>
      </c>
      <c r="I63" s="26">
        <v>0</v>
      </c>
      <c r="J63" s="25">
        <v>0</v>
      </c>
    </row>
    <row r="64" spans="1:10" x14ac:dyDescent="0.25">
      <c r="A64" s="21" t="s">
        <v>20</v>
      </c>
      <c r="B64" s="22" t="s">
        <v>21</v>
      </c>
      <c r="C64" s="23">
        <v>16.420000000000002</v>
      </c>
      <c r="D64" s="24">
        <v>0</v>
      </c>
      <c r="E64" s="24">
        <v>0</v>
      </c>
      <c r="F64" s="24">
        <v>0</v>
      </c>
      <c r="G64" s="24">
        <v>0</v>
      </c>
      <c r="H64" s="25">
        <v>0</v>
      </c>
      <c r="I64" s="26">
        <v>0</v>
      </c>
      <c r="J64" s="25">
        <v>0</v>
      </c>
    </row>
    <row r="65" spans="1:10" x14ac:dyDescent="0.25">
      <c r="A65" s="21" t="s">
        <v>20</v>
      </c>
      <c r="B65" s="22" t="s">
        <v>42</v>
      </c>
      <c r="C65" s="23">
        <v>217.47</v>
      </c>
      <c r="D65" s="24">
        <v>0</v>
      </c>
      <c r="E65" s="24">
        <v>0</v>
      </c>
      <c r="F65" s="24">
        <v>0</v>
      </c>
      <c r="G65" s="24">
        <v>0</v>
      </c>
      <c r="H65" s="25">
        <v>0</v>
      </c>
      <c r="I65" s="26">
        <v>0</v>
      </c>
      <c r="J65" s="25">
        <v>0</v>
      </c>
    </row>
    <row r="66" spans="1:10" x14ac:dyDescent="0.25">
      <c r="A66" s="21" t="s">
        <v>20</v>
      </c>
      <c r="B66" s="22" t="s">
        <v>4</v>
      </c>
      <c r="C66" s="23">
        <v>121273.90000000001</v>
      </c>
      <c r="D66" s="24">
        <v>5621.09</v>
      </c>
      <c r="E66" s="24">
        <v>0</v>
      </c>
      <c r="F66" s="24">
        <v>0</v>
      </c>
      <c r="G66" s="24">
        <v>0</v>
      </c>
      <c r="H66" s="25">
        <v>0</v>
      </c>
      <c r="I66" s="26">
        <v>0</v>
      </c>
      <c r="J66" s="25">
        <v>0</v>
      </c>
    </row>
    <row r="67" spans="1:10" x14ac:dyDescent="0.25">
      <c r="A67" s="21" t="s">
        <v>22</v>
      </c>
      <c r="B67" s="22" t="s">
        <v>1</v>
      </c>
      <c r="C67" s="23">
        <v>473.4</v>
      </c>
      <c r="D67" s="24">
        <v>2063.42</v>
      </c>
      <c r="E67" s="24">
        <v>2506.59</v>
      </c>
      <c r="F67" s="24">
        <v>4523.59</v>
      </c>
      <c r="G67" s="24">
        <v>4064.21</v>
      </c>
      <c r="H67" s="25">
        <v>0</v>
      </c>
      <c r="I67" s="26">
        <v>0</v>
      </c>
      <c r="J67" s="25">
        <v>0</v>
      </c>
    </row>
    <row r="68" spans="1:10" x14ac:dyDescent="0.25">
      <c r="A68" s="21" t="s">
        <v>22</v>
      </c>
      <c r="B68" s="22" t="s">
        <v>35</v>
      </c>
      <c r="C68" s="23">
        <v>54.37</v>
      </c>
      <c r="D68" s="24">
        <v>775.02</v>
      </c>
      <c r="E68" s="24">
        <v>508.96000000000004</v>
      </c>
      <c r="F68" s="24">
        <v>597.40000000000009</v>
      </c>
      <c r="G68" s="24">
        <v>873.26</v>
      </c>
      <c r="H68" s="25">
        <v>0</v>
      </c>
      <c r="I68" s="26">
        <v>0</v>
      </c>
      <c r="J68" s="25">
        <v>0</v>
      </c>
    </row>
    <row r="69" spans="1:10" x14ac:dyDescent="0.25">
      <c r="A69" s="21" t="s">
        <v>37</v>
      </c>
      <c r="B69" s="22" t="s">
        <v>1</v>
      </c>
      <c r="C69" s="23">
        <v>0</v>
      </c>
      <c r="D69" s="24">
        <v>0</v>
      </c>
      <c r="E69" s="24">
        <v>0</v>
      </c>
      <c r="F69" s="24">
        <v>0</v>
      </c>
      <c r="G69" s="24">
        <v>1826.08</v>
      </c>
      <c r="H69" s="25">
        <v>7519.9500000000007</v>
      </c>
      <c r="I69" s="26">
        <v>1339.93</v>
      </c>
      <c r="J69" s="25">
        <v>1339.93</v>
      </c>
    </row>
    <row r="70" spans="1:10" x14ac:dyDescent="0.25">
      <c r="A70" s="21" t="s">
        <v>37</v>
      </c>
      <c r="B70" s="22" t="s">
        <v>35</v>
      </c>
      <c r="C70" s="23">
        <v>0</v>
      </c>
      <c r="D70" s="24">
        <v>0</v>
      </c>
      <c r="E70" s="24">
        <v>0</v>
      </c>
      <c r="F70" s="24">
        <v>0</v>
      </c>
      <c r="G70" s="24">
        <v>85.64</v>
      </c>
      <c r="H70" s="25">
        <v>3800.2</v>
      </c>
      <c r="I70" s="26">
        <v>877.59999999999991</v>
      </c>
      <c r="J70" s="25">
        <v>877.59999999999991</v>
      </c>
    </row>
    <row r="71" spans="1:10" x14ac:dyDescent="0.25">
      <c r="A71" s="21" t="s">
        <v>23</v>
      </c>
      <c r="B71" s="22" t="s">
        <v>55</v>
      </c>
      <c r="C71" s="23">
        <v>233960.35</v>
      </c>
      <c r="D71" s="24">
        <v>42687.79</v>
      </c>
      <c r="E71" s="24">
        <v>0</v>
      </c>
      <c r="F71" s="24">
        <v>0</v>
      </c>
      <c r="G71" s="24">
        <v>0</v>
      </c>
      <c r="H71" s="25">
        <v>0</v>
      </c>
      <c r="I71" s="26">
        <v>0</v>
      </c>
      <c r="J71" s="25">
        <v>0</v>
      </c>
    </row>
    <row r="72" spans="1:10" x14ac:dyDescent="0.25">
      <c r="A72" s="21" t="s">
        <v>25</v>
      </c>
      <c r="B72" s="22" t="s">
        <v>56</v>
      </c>
      <c r="C72" s="23">
        <v>0</v>
      </c>
      <c r="D72" s="24">
        <v>0</v>
      </c>
      <c r="E72" s="24">
        <v>6600</v>
      </c>
      <c r="F72" s="24">
        <v>10237</v>
      </c>
      <c r="G72" s="24">
        <v>0</v>
      </c>
      <c r="H72" s="25">
        <v>0</v>
      </c>
      <c r="I72" s="26">
        <v>0</v>
      </c>
      <c r="J72" s="25">
        <v>0</v>
      </c>
    </row>
    <row r="73" spans="1:10" x14ac:dyDescent="0.25">
      <c r="A73" s="21" t="s">
        <v>25</v>
      </c>
      <c r="B73" s="22" t="s">
        <v>55</v>
      </c>
      <c r="C73" s="23">
        <v>0</v>
      </c>
      <c r="D73" s="24">
        <v>127554.20000000001</v>
      </c>
      <c r="E73" s="24">
        <v>11657.869999999999</v>
      </c>
      <c r="F73" s="24">
        <v>0</v>
      </c>
      <c r="G73" s="24">
        <v>0</v>
      </c>
      <c r="H73" s="25">
        <v>0</v>
      </c>
      <c r="I73" s="26">
        <v>0</v>
      </c>
      <c r="J73" s="25">
        <v>0</v>
      </c>
    </row>
    <row r="74" spans="1:10" x14ac:dyDescent="0.25">
      <c r="A74" s="21" t="s">
        <v>26</v>
      </c>
      <c r="B74" s="22" t="s">
        <v>6</v>
      </c>
      <c r="C74" s="23">
        <v>48115.829999999994</v>
      </c>
      <c r="D74" s="24">
        <v>35767.100000000006</v>
      </c>
      <c r="E74" s="24">
        <v>0</v>
      </c>
      <c r="F74" s="24">
        <v>0</v>
      </c>
      <c r="G74" s="24">
        <v>0</v>
      </c>
      <c r="H74" s="25">
        <v>0</v>
      </c>
      <c r="I74" s="26">
        <v>0</v>
      </c>
      <c r="J74" s="25">
        <v>0</v>
      </c>
    </row>
    <row r="75" spans="1:10" x14ac:dyDescent="0.25">
      <c r="A75" s="21" t="s">
        <v>26</v>
      </c>
      <c r="B75" s="22" t="s">
        <v>57</v>
      </c>
      <c r="C75" s="23">
        <v>1335.4</v>
      </c>
      <c r="D75" s="24">
        <v>820.44</v>
      </c>
      <c r="E75" s="24">
        <v>0</v>
      </c>
      <c r="F75" s="24">
        <v>0</v>
      </c>
      <c r="G75" s="24">
        <v>0</v>
      </c>
      <c r="H75" s="25">
        <v>0</v>
      </c>
      <c r="I75" s="26">
        <v>0</v>
      </c>
      <c r="J75" s="25">
        <v>0</v>
      </c>
    </row>
    <row r="76" spans="1:10" x14ac:dyDescent="0.25">
      <c r="A76" s="21" t="s">
        <v>26</v>
      </c>
      <c r="B76" s="22" t="s">
        <v>27</v>
      </c>
      <c r="C76" s="23">
        <v>76023</v>
      </c>
      <c r="D76" s="24">
        <v>35111</v>
      </c>
      <c r="E76" s="24">
        <v>0</v>
      </c>
      <c r="F76" s="24">
        <v>0</v>
      </c>
      <c r="G76" s="24">
        <v>0</v>
      </c>
      <c r="H76" s="25">
        <v>0</v>
      </c>
      <c r="I76" s="26">
        <v>0</v>
      </c>
      <c r="J76" s="25">
        <v>0</v>
      </c>
    </row>
    <row r="77" spans="1:10" x14ac:dyDescent="0.25">
      <c r="A77" s="21" t="s">
        <v>28</v>
      </c>
      <c r="B77" s="22" t="s">
        <v>6</v>
      </c>
      <c r="C77" s="23">
        <v>0</v>
      </c>
      <c r="D77" s="24">
        <v>48019.150000000009</v>
      </c>
      <c r="E77" s="24">
        <v>67005.710000000006</v>
      </c>
      <c r="F77" s="24">
        <v>75503.61</v>
      </c>
      <c r="G77" s="24">
        <v>68647.59</v>
      </c>
      <c r="H77" s="25">
        <v>25043.420000000006</v>
      </c>
      <c r="I77" s="26">
        <v>0</v>
      </c>
      <c r="J77" s="25">
        <v>0</v>
      </c>
    </row>
    <row r="78" spans="1:10" x14ac:dyDescent="0.25">
      <c r="A78" s="21" t="s">
        <v>28</v>
      </c>
      <c r="B78" s="22" t="s">
        <v>1</v>
      </c>
      <c r="C78" s="23">
        <v>0</v>
      </c>
      <c r="D78" s="24">
        <v>13416.080000000002</v>
      </c>
      <c r="E78" s="24">
        <v>61446.77</v>
      </c>
      <c r="F78" s="24">
        <v>66140.099999999991</v>
      </c>
      <c r="G78" s="24">
        <v>108561.27000000002</v>
      </c>
      <c r="H78" s="25">
        <v>79468.490000000005</v>
      </c>
      <c r="I78" s="26">
        <v>0</v>
      </c>
      <c r="J78" s="25">
        <v>0</v>
      </c>
    </row>
    <row r="79" spans="1:10" x14ac:dyDescent="0.25">
      <c r="A79" s="21" t="s">
        <v>28</v>
      </c>
      <c r="B79" s="22" t="s">
        <v>57</v>
      </c>
      <c r="C79" s="23">
        <v>0</v>
      </c>
      <c r="D79" s="24">
        <v>894.52</v>
      </c>
      <c r="E79" s="24">
        <v>10.74</v>
      </c>
      <c r="F79" s="24">
        <v>0</v>
      </c>
      <c r="G79" s="24">
        <v>0</v>
      </c>
      <c r="H79" s="25">
        <v>0</v>
      </c>
      <c r="I79" s="26">
        <v>0</v>
      </c>
      <c r="J79" s="25">
        <v>0</v>
      </c>
    </row>
    <row r="80" spans="1:10" x14ac:dyDescent="0.25">
      <c r="A80" s="21" t="s">
        <v>28</v>
      </c>
      <c r="B80" s="22" t="s">
        <v>27</v>
      </c>
      <c r="C80" s="23">
        <v>0</v>
      </c>
      <c r="D80" s="24">
        <v>40022</v>
      </c>
      <c r="E80" s="24">
        <v>75114</v>
      </c>
      <c r="F80" s="24">
        <v>77951</v>
      </c>
      <c r="G80" s="24">
        <v>50446.28</v>
      </c>
      <c r="H80" s="25">
        <v>540.1</v>
      </c>
      <c r="I80" s="26">
        <v>0</v>
      </c>
      <c r="J80" s="25">
        <v>0</v>
      </c>
    </row>
    <row r="81" spans="1:10" x14ac:dyDescent="0.25">
      <c r="A81" s="21" t="s">
        <v>28</v>
      </c>
      <c r="B81" s="22" t="s">
        <v>58</v>
      </c>
      <c r="C81" s="23">
        <v>0</v>
      </c>
      <c r="D81" s="24">
        <v>595.2129685633106</v>
      </c>
      <c r="E81" s="24">
        <v>873</v>
      </c>
      <c r="F81" s="24">
        <v>0</v>
      </c>
      <c r="G81" s="24">
        <v>0</v>
      </c>
      <c r="H81" s="25">
        <v>0</v>
      </c>
      <c r="I81" s="26">
        <v>0</v>
      </c>
      <c r="J81" s="25">
        <v>0</v>
      </c>
    </row>
    <row r="82" spans="1:10" x14ac:dyDescent="0.25">
      <c r="A82" s="21" t="s">
        <v>141</v>
      </c>
      <c r="B82" s="22" t="s">
        <v>6</v>
      </c>
      <c r="C82" s="23">
        <v>0</v>
      </c>
      <c r="D82" s="24">
        <v>0</v>
      </c>
      <c r="E82" s="24">
        <v>0</v>
      </c>
      <c r="F82" s="24">
        <v>0</v>
      </c>
      <c r="G82" s="24">
        <v>0</v>
      </c>
      <c r="H82" s="25">
        <v>381.5</v>
      </c>
      <c r="I82" s="26">
        <v>676.38</v>
      </c>
      <c r="J82" s="25">
        <v>676.38</v>
      </c>
    </row>
    <row r="83" spans="1:10" x14ac:dyDescent="0.25">
      <c r="A83" s="21" t="s">
        <v>141</v>
      </c>
      <c r="B83" s="22" t="s">
        <v>1</v>
      </c>
      <c r="C83" s="23">
        <v>0</v>
      </c>
      <c r="D83" s="24">
        <v>0</v>
      </c>
      <c r="E83" s="24">
        <v>0</v>
      </c>
      <c r="F83" s="24">
        <v>0</v>
      </c>
      <c r="G83" s="24">
        <v>0</v>
      </c>
      <c r="H83" s="25">
        <v>68399.78</v>
      </c>
      <c r="I83" s="26">
        <v>28617.03</v>
      </c>
      <c r="J83" s="25">
        <v>28617.03</v>
      </c>
    </row>
    <row r="84" spans="1:10" x14ac:dyDescent="0.25">
      <c r="A84" s="21" t="s">
        <v>141</v>
      </c>
      <c r="B84" s="22" t="s">
        <v>35</v>
      </c>
      <c r="C84" s="23">
        <v>0</v>
      </c>
      <c r="D84" s="24">
        <v>0</v>
      </c>
      <c r="E84" s="24">
        <v>0</v>
      </c>
      <c r="F84" s="24">
        <v>0</v>
      </c>
      <c r="G84" s="24">
        <v>0</v>
      </c>
      <c r="H84" s="25">
        <v>497.88</v>
      </c>
      <c r="I84" s="26">
        <v>165.12</v>
      </c>
      <c r="J84" s="25">
        <v>165.12</v>
      </c>
    </row>
    <row r="85" spans="1:10" x14ac:dyDescent="0.25">
      <c r="A85" s="21" t="s">
        <v>141</v>
      </c>
      <c r="B85" s="22" t="s">
        <v>27</v>
      </c>
      <c r="C85" s="23">
        <v>0</v>
      </c>
      <c r="D85" s="24">
        <v>0</v>
      </c>
      <c r="E85" s="24">
        <v>0</v>
      </c>
      <c r="F85" s="24">
        <v>0</v>
      </c>
      <c r="G85" s="24">
        <v>0</v>
      </c>
      <c r="H85" s="25">
        <v>14551.76</v>
      </c>
      <c r="I85" s="26">
        <v>15050</v>
      </c>
      <c r="J85" s="25">
        <v>15050</v>
      </c>
    </row>
    <row r="86" spans="1:10" x14ac:dyDescent="0.25">
      <c r="A86" s="21" t="s">
        <v>59</v>
      </c>
      <c r="B86" s="22" t="s">
        <v>60</v>
      </c>
      <c r="C86" s="23">
        <v>0</v>
      </c>
      <c r="D86" s="24">
        <v>0</v>
      </c>
      <c r="E86" s="24">
        <v>0</v>
      </c>
      <c r="F86" s="24">
        <v>6004.08</v>
      </c>
      <c r="G86" s="24">
        <v>0</v>
      </c>
      <c r="H86" s="25">
        <v>0</v>
      </c>
      <c r="I86" s="26">
        <v>0</v>
      </c>
      <c r="J86" s="25">
        <v>0</v>
      </c>
    </row>
    <row r="87" spans="1:10" x14ac:dyDescent="0.25">
      <c r="A87" s="21" t="s">
        <v>61</v>
      </c>
      <c r="B87" s="22" t="s">
        <v>60</v>
      </c>
      <c r="C87" s="23">
        <v>0</v>
      </c>
      <c r="D87" s="24">
        <v>0</v>
      </c>
      <c r="E87" s="24">
        <v>0</v>
      </c>
      <c r="F87" s="24">
        <v>83055.354999999967</v>
      </c>
      <c r="G87" s="24">
        <v>117348.4</v>
      </c>
      <c r="H87" s="25">
        <v>81109.42</v>
      </c>
      <c r="I87" s="26">
        <v>49493.69</v>
      </c>
      <c r="J87" s="25">
        <v>49493.69</v>
      </c>
    </row>
    <row r="88" spans="1:10" x14ac:dyDescent="0.25">
      <c r="A88" s="21" t="s">
        <v>62</v>
      </c>
      <c r="B88" s="22" t="s">
        <v>63</v>
      </c>
      <c r="C88" s="23">
        <v>387.08</v>
      </c>
      <c r="D88" s="24">
        <v>0</v>
      </c>
      <c r="E88" s="24">
        <v>0</v>
      </c>
      <c r="F88" s="24">
        <v>0</v>
      </c>
      <c r="G88" s="24">
        <v>0</v>
      </c>
      <c r="H88" s="25">
        <v>0</v>
      </c>
      <c r="I88" s="26">
        <v>0</v>
      </c>
      <c r="J88" s="25">
        <v>0</v>
      </c>
    </row>
    <row r="89" spans="1:10" ht="15.75" thickBot="1" x14ac:dyDescent="0.3">
      <c r="A89" s="35" t="s">
        <v>62</v>
      </c>
      <c r="B89" s="36" t="s">
        <v>64</v>
      </c>
      <c r="C89" s="37">
        <v>12934.79</v>
      </c>
      <c r="D89" s="38">
        <v>568.72</v>
      </c>
      <c r="E89" s="38">
        <v>0</v>
      </c>
      <c r="F89" s="38">
        <v>0</v>
      </c>
      <c r="G89" s="38">
        <v>0</v>
      </c>
      <c r="H89" s="39">
        <v>0</v>
      </c>
      <c r="I89" s="40">
        <v>0</v>
      </c>
      <c r="J89" s="39">
        <v>0</v>
      </c>
    </row>
    <row r="90" spans="1:10" x14ac:dyDescent="0.25">
      <c r="A90" s="41"/>
      <c r="B90" s="42" t="s">
        <v>56</v>
      </c>
      <c r="C90" s="43">
        <f>SUMIF($B$1:$B$89,$B90,C$1:C$89)</f>
        <v>0</v>
      </c>
      <c r="D90" s="44">
        <f t="shared" ref="D90:J105" si="0">SUMIF($B$1:$B$89,$B90,D$1:D$89)</f>
        <v>0</v>
      </c>
      <c r="E90" s="44">
        <f t="shared" si="0"/>
        <v>6600</v>
      </c>
      <c r="F90" s="44">
        <f t="shared" si="0"/>
        <v>10237</v>
      </c>
      <c r="G90" s="44">
        <f t="shared" si="0"/>
        <v>0</v>
      </c>
      <c r="H90" s="45">
        <f t="shared" si="0"/>
        <v>0</v>
      </c>
      <c r="I90" s="46">
        <f t="shared" si="0"/>
        <v>0</v>
      </c>
      <c r="J90" s="47">
        <f t="shared" si="0"/>
        <v>0</v>
      </c>
    </row>
    <row r="91" spans="1:10" x14ac:dyDescent="0.25">
      <c r="A91" s="27"/>
      <c r="B91" s="28" t="s">
        <v>46</v>
      </c>
      <c r="C91" s="29">
        <f t="shared" ref="C91:J121" si="1">SUMIF($B$1:$B$89,$B91,C$1:C$89)</f>
        <v>0</v>
      </c>
      <c r="D91" s="30">
        <f t="shared" si="0"/>
        <v>78</v>
      </c>
      <c r="E91" s="30">
        <f t="shared" si="0"/>
        <v>0</v>
      </c>
      <c r="F91" s="30">
        <f t="shared" si="0"/>
        <v>0</v>
      </c>
      <c r="G91" s="30">
        <f t="shared" si="0"/>
        <v>0</v>
      </c>
      <c r="H91" s="31">
        <f t="shared" si="0"/>
        <v>0</v>
      </c>
      <c r="I91" s="32">
        <f t="shared" si="0"/>
        <v>0</v>
      </c>
      <c r="J91" s="33">
        <f t="shared" si="0"/>
        <v>0</v>
      </c>
    </row>
    <row r="92" spans="1:10" x14ac:dyDescent="0.25">
      <c r="A92" s="27"/>
      <c r="B92" s="28" t="s">
        <v>63</v>
      </c>
      <c r="C92" s="29">
        <f t="shared" si="1"/>
        <v>387.08</v>
      </c>
      <c r="D92" s="30">
        <f t="shared" si="0"/>
        <v>0</v>
      </c>
      <c r="E92" s="30">
        <f t="shared" si="0"/>
        <v>0</v>
      </c>
      <c r="F92" s="30">
        <f t="shared" si="0"/>
        <v>0</v>
      </c>
      <c r="G92" s="30">
        <f t="shared" si="0"/>
        <v>0</v>
      </c>
      <c r="H92" s="31">
        <f t="shared" si="0"/>
        <v>0</v>
      </c>
      <c r="I92" s="32">
        <f t="shared" si="0"/>
        <v>0</v>
      </c>
      <c r="J92" s="33">
        <f t="shared" si="0"/>
        <v>0</v>
      </c>
    </row>
    <row r="93" spans="1:10" x14ac:dyDescent="0.25">
      <c r="A93" s="27"/>
      <c r="B93" s="28" t="s">
        <v>6</v>
      </c>
      <c r="C93" s="29">
        <f t="shared" si="1"/>
        <v>127633.01999999999</v>
      </c>
      <c r="D93" s="30">
        <f t="shared" si="0"/>
        <v>187749.51</v>
      </c>
      <c r="E93" s="30">
        <f t="shared" si="0"/>
        <v>177427.73</v>
      </c>
      <c r="F93" s="30">
        <f t="shared" si="0"/>
        <v>199533.96999999997</v>
      </c>
      <c r="G93" s="30">
        <f t="shared" si="0"/>
        <v>190599.21999999997</v>
      </c>
      <c r="H93" s="31">
        <f t="shared" si="0"/>
        <v>78175.389999999985</v>
      </c>
      <c r="I93" s="32">
        <f t="shared" si="0"/>
        <v>19727.04</v>
      </c>
      <c r="J93" s="33">
        <f t="shared" si="0"/>
        <v>19727.04</v>
      </c>
    </row>
    <row r="94" spans="1:10" x14ac:dyDescent="0.25">
      <c r="A94" s="27"/>
      <c r="B94" s="28" t="s">
        <v>38</v>
      </c>
      <c r="C94" s="29">
        <f t="shared" si="1"/>
        <v>240557.146634</v>
      </c>
      <c r="D94" s="30">
        <f t="shared" si="0"/>
        <v>127026.239856</v>
      </c>
      <c r="E94" s="30">
        <f t="shared" si="0"/>
        <v>123853.86001799999</v>
      </c>
      <c r="F94" s="30">
        <f t="shared" si="0"/>
        <v>0</v>
      </c>
      <c r="G94" s="30">
        <f t="shared" si="0"/>
        <v>0</v>
      </c>
      <c r="H94" s="31">
        <f t="shared" si="0"/>
        <v>0</v>
      </c>
      <c r="I94" s="32">
        <f t="shared" si="0"/>
        <v>0</v>
      </c>
      <c r="J94" s="33">
        <f t="shared" si="0"/>
        <v>0</v>
      </c>
    </row>
    <row r="95" spans="1:10" x14ac:dyDescent="0.25">
      <c r="A95" s="27"/>
      <c r="B95" s="28" t="s">
        <v>1</v>
      </c>
      <c r="C95" s="29">
        <f t="shared" si="1"/>
        <v>1725699.7199999997</v>
      </c>
      <c r="D95" s="30">
        <f t="shared" si="0"/>
        <v>1839939.84</v>
      </c>
      <c r="E95" s="30">
        <f t="shared" si="0"/>
        <v>1777167.6</v>
      </c>
      <c r="F95" s="30">
        <f t="shared" si="0"/>
        <v>1797213.89</v>
      </c>
      <c r="G95" s="30">
        <f t="shared" si="0"/>
        <v>1926976.4600000004</v>
      </c>
      <c r="H95" s="31">
        <f t="shared" si="0"/>
        <v>2102909.54</v>
      </c>
      <c r="I95" s="32">
        <f t="shared" si="0"/>
        <v>502948.57999999996</v>
      </c>
      <c r="J95" s="33">
        <f t="shared" si="0"/>
        <v>502948.57999999996</v>
      </c>
    </row>
    <row r="96" spans="1:10" x14ac:dyDescent="0.25">
      <c r="A96" s="27"/>
      <c r="B96" s="28" t="s">
        <v>21</v>
      </c>
      <c r="C96" s="29">
        <f t="shared" si="1"/>
        <v>16.420000000000002</v>
      </c>
      <c r="D96" s="30">
        <f t="shared" si="0"/>
        <v>0</v>
      </c>
      <c r="E96" s="30">
        <f t="shared" si="0"/>
        <v>0</v>
      </c>
      <c r="F96" s="30">
        <f t="shared" si="0"/>
        <v>0</v>
      </c>
      <c r="G96" s="30">
        <f t="shared" si="0"/>
        <v>0</v>
      </c>
      <c r="H96" s="31">
        <f t="shared" si="0"/>
        <v>0</v>
      </c>
      <c r="I96" s="32">
        <f t="shared" si="0"/>
        <v>0</v>
      </c>
      <c r="J96" s="33">
        <f t="shared" si="0"/>
        <v>0</v>
      </c>
    </row>
    <row r="97" spans="1:10" x14ac:dyDescent="0.25">
      <c r="A97" s="27"/>
      <c r="B97" s="28" t="s">
        <v>35</v>
      </c>
      <c r="C97" s="29">
        <f t="shared" si="1"/>
        <v>89391.62</v>
      </c>
      <c r="D97" s="30">
        <f t="shared" si="0"/>
        <v>91242.19</v>
      </c>
      <c r="E97" s="30">
        <f t="shared" si="0"/>
        <v>97752.87000000001</v>
      </c>
      <c r="F97" s="30">
        <f t="shared" si="0"/>
        <v>104863.66</v>
      </c>
      <c r="G97" s="30">
        <f t="shared" si="0"/>
        <v>111743.72</v>
      </c>
      <c r="H97" s="31">
        <f t="shared" si="0"/>
        <v>116565.94</v>
      </c>
      <c r="I97" s="32">
        <f t="shared" si="0"/>
        <v>28072.019999999997</v>
      </c>
      <c r="J97" s="33">
        <f t="shared" si="0"/>
        <v>28072.019999999997</v>
      </c>
    </row>
    <row r="98" spans="1:10" x14ac:dyDescent="0.25">
      <c r="A98" s="27"/>
      <c r="B98" s="28" t="s">
        <v>57</v>
      </c>
      <c r="C98" s="29">
        <f t="shared" si="1"/>
        <v>1335.4</v>
      </c>
      <c r="D98" s="30">
        <f t="shared" si="0"/>
        <v>1714.96</v>
      </c>
      <c r="E98" s="30">
        <f t="shared" si="0"/>
        <v>10.74</v>
      </c>
      <c r="F98" s="30">
        <f t="shared" si="0"/>
        <v>0</v>
      </c>
      <c r="G98" s="30">
        <f t="shared" si="0"/>
        <v>0</v>
      </c>
      <c r="H98" s="31">
        <f t="shared" si="0"/>
        <v>0</v>
      </c>
      <c r="I98" s="32">
        <f t="shared" si="0"/>
        <v>0</v>
      </c>
      <c r="J98" s="33">
        <f t="shared" si="0"/>
        <v>0</v>
      </c>
    </row>
    <row r="99" spans="1:10" x14ac:dyDescent="0.25">
      <c r="A99" s="27"/>
      <c r="B99" s="28" t="s">
        <v>10</v>
      </c>
      <c r="C99" s="29">
        <f t="shared" si="1"/>
        <v>7699.01</v>
      </c>
      <c r="D99" s="30">
        <f t="shared" si="0"/>
        <v>5187.0497500000001</v>
      </c>
      <c r="E99" s="30">
        <f t="shared" si="0"/>
        <v>3483.49</v>
      </c>
      <c r="F99" s="30">
        <f t="shared" si="0"/>
        <v>77734.830000000016</v>
      </c>
      <c r="G99" s="30">
        <f t="shared" si="0"/>
        <v>184624.24</v>
      </c>
      <c r="H99" s="31">
        <f t="shared" si="0"/>
        <v>172974.20000000004</v>
      </c>
      <c r="I99" s="32">
        <f t="shared" si="0"/>
        <v>42520.05</v>
      </c>
      <c r="J99" s="33">
        <f t="shared" si="0"/>
        <v>42520.05</v>
      </c>
    </row>
    <row r="100" spans="1:10" x14ac:dyDescent="0.25">
      <c r="A100" s="27"/>
      <c r="B100" s="28" t="s">
        <v>29</v>
      </c>
      <c r="C100" s="29">
        <f t="shared" si="1"/>
        <v>0</v>
      </c>
      <c r="D100" s="30">
        <f t="shared" si="0"/>
        <v>378.70000000000005</v>
      </c>
      <c r="E100" s="30">
        <f t="shared" si="0"/>
        <v>2187.9</v>
      </c>
      <c r="F100" s="30">
        <f t="shared" si="0"/>
        <v>2799.1600000000003</v>
      </c>
      <c r="G100" s="30">
        <f t="shared" si="0"/>
        <v>2837.3</v>
      </c>
      <c r="H100" s="31">
        <f t="shared" si="0"/>
        <v>5521.75</v>
      </c>
      <c r="I100" s="32">
        <f t="shared" si="0"/>
        <v>313.08999999999997</v>
      </c>
      <c r="J100" s="33">
        <f t="shared" si="0"/>
        <v>313.08999999999997</v>
      </c>
    </row>
    <row r="101" spans="1:10" x14ac:dyDescent="0.25">
      <c r="A101" s="27"/>
      <c r="B101" s="28" t="s">
        <v>39</v>
      </c>
      <c r="C101" s="29">
        <f t="shared" si="1"/>
        <v>20021.48</v>
      </c>
      <c r="D101" s="30">
        <f t="shared" si="0"/>
        <v>16050.29</v>
      </c>
      <c r="E101" s="30">
        <f t="shared" si="0"/>
        <v>14821.070000000002</v>
      </c>
      <c r="F101" s="30">
        <f t="shared" si="0"/>
        <v>14074.02</v>
      </c>
      <c r="G101" s="30">
        <f t="shared" si="0"/>
        <v>15573.35</v>
      </c>
      <c r="H101" s="31">
        <f t="shared" si="0"/>
        <v>15362.11</v>
      </c>
      <c r="I101" s="32">
        <f t="shared" si="0"/>
        <v>2912.44</v>
      </c>
      <c r="J101" s="33">
        <f t="shared" si="0"/>
        <v>2912.44</v>
      </c>
    </row>
    <row r="102" spans="1:10" x14ac:dyDescent="0.25">
      <c r="A102" s="27"/>
      <c r="B102" s="28" t="s">
        <v>27</v>
      </c>
      <c r="C102" s="29">
        <f t="shared" si="1"/>
        <v>76023</v>
      </c>
      <c r="D102" s="30">
        <f t="shared" si="0"/>
        <v>75133</v>
      </c>
      <c r="E102" s="30">
        <f t="shared" si="0"/>
        <v>75114</v>
      </c>
      <c r="F102" s="30">
        <f t="shared" si="0"/>
        <v>77951</v>
      </c>
      <c r="G102" s="30">
        <f t="shared" si="0"/>
        <v>50446.28</v>
      </c>
      <c r="H102" s="31">
        <f t="shared" si="0"/>
        <v>15091.86</v>
      </c>
      <c r="I102" s="32">
        <f t="shared" si="0"/>
        <v>15050</v>
      </c>
      <c r="J102" s="33">
        <f t="shared" si="0"/>
        <v>15050</v>
      </c>
    </row>
    <row r="103" spans="1:10" x14ac:dyDescent="0.25">
      <c r="A103" s="34" t="s">
        <v>158</v>
      </c>
      <c r="B103" s="28" t="s">
        <v>48</v>
      </c>
      <c r="C103" s="29">
        <f t="shared" si="1"/>
        <v>35708.65</v>
      </c>
      <c r="D103" s="30">
        <f t="shared" si="0"/>
        <v>31600.950000000004</v>
      </c>
      <c r="E103" s="30">
        <f t="shared" si="0"/>
        <v>30593.090000000004</v>
      </c>
      <c r="F103" s="30">
        <f t="shared" si="0"/>
        <v>35334.79</v>
      </c>
      <c r="G103" s="30">
        <f t="shared" si="0"/>
        <v>47689</v>
      </c>
      <c r="H103" s="31">
        <f t="shared" si="0"/>
        <v>41022.39</v>
      </c>
      <c r="I103" s="32">
        <f t="shared" si="0"/>
        <v>9125.24</v>
      </c>
      <c r="J103" s="33">
        <f t="shared" si="0"/>
        <v>9125.24</v>
      </c>
    </row>
    <row r="104" spans="1:10" x14ac:dyDescent="0.25">
      <c r="A104" s="34" t="s">
        <v>129</v>
      </c>
      <c r="B104" s="28" t="s">
        <v>53</v>
      </c>
      <c r="C104" s="29">
        <f t="shared" si="1"/>
        <v>6220.8000000000011</v>
      </c>
      <c r="D104" s="30">
        <f t="shared" si="0"/>
        <v>7188.4800000000005</v>
      </c>
      <c r="E104" s="30">
        <f t="shared" si="0"/>
        <v>4550.7200000000012</v>
      </c>
      <c r="F104" s="30">
        <f t="shared" si="0"/>
        <v>4649.9100000000008</v>
      </c>
      <c r="G104" s="30">
        <f t="shared" si="0"/>
        <v>9209.52</v>
      </c>
      <c r="H104" s="31">
        <f t="shared" si="0"/>
        <v>12452.23</v>
      </c>
      <c r="I104" s="32">
        <f t="shared" si="0"/>
        <v>2109.1999999999998</v>
      </c>
      <c r="J104" s="33">
        <f t="shared" si="0"/>
        <v>2109.1999999999998</v>
      </c>
    </row>
    <row r="105" spans="1:10" x14ac:dyDescent="0.25">
      <c r="A105" s="27"/>
      <c r="B105" s="28" t="s">
        <v>44</v>
      </c>
      <c r="C105" s="29">
        <f t="shared" si="1"/>
        <v>0</v>
      </c>
      <c r="D105" s="30">
        <f t="shared" si="0"/>
        <v>0</v>
      </c>
      <c r="E105" s="30">
        <f t="shared" si="0"/>
        <v>0</v>
      </c>
      <c r="F105" s="30">
        <f t="shared" si="0"/>
        <v>0</v>
      </c>
      <c r="G105" s="30">
        <f t="shared" si="0"/>
        <v>1086.3000000000002</v>
      </c>
      <c r="H105" s="31">
        <f t="shared" si="0"/>
        <v>1034.4099999999999</v>
      </c>
      <c r="I105" s="32">
        <f t="shared" si="0"/>
        <v>0</v>
      </c>
      <c r="J105" s="33">
        <f t="shared" si="0"/>
        <v>0</v>
      </c>
    </row>
    <row r="106" spans="1:10" x14ac:dyDescent="0.25">
      <c r="A106" s="27"/>
      <c r="B106" s="28" t="s">
        <v>43</v>
      </c>
      <c r="C106" s="29">
        <f t="shared" si="1"/>
        <v>15054.59</v>
      </c>
      <c r="D106" s="30">
        <f t="shared" si="1"/>
        <v>10034.549999999999</v>
      </c>
      <c r="E106" s="30">
        <f t="shared" si="1"/>
        <v>1317.77</v>
      </c>
      <c r="F106" s="30">
        <f t="shared" si="1"/>
        <v>0</v>
      </c>
      <c r="G106" s="30">
        <f t="shared" si="1"/>
        <v>0</v>
      </c>
      <c r="H106" s="31">
        <f t="shared" si="1"/>
        <v>3652.3500000000004</v>
      </c>
      <c r="I106" s="32">
        <f t="shared" si="1"/>
        <v>145.38999999999999</v>
      </c>
      <c r="J106" s="33">
        <f t="shared" si="1"/>
        <v>145.38999999999999</v>
      </c>
    </row>
    <row r="107" spans="1:10" x14ac:dyDescent="0.25">
      <c r="A107" s="27"/>
      <c r="B107" s="28" t="s">
        <v>40</v>
      </c>
      <c r="C107" s="29">
        <f t="shared" si="1"/>
        <v>521.45999999999992</v>
      </c>
      <c r="D107" s="30">
        <f t="shared" si="1"/>
        <v>0</v>
      </c>
      <c r="E107" s="30">
        <f t="shared" si="1"/>
        <v>0</v>
      </c>
      <c r="F107" s="30">
        <f t="shared" si="1"/>
        <v>0</v>
      </c>
      <c r="G107" s="30">
        <f t="shared" si="1"/>
        <v>0</v>
      </c>
      <c r="H107" s="31">
        <f t="shared" si="1"/>
        <v>0</v>
      </c>
      <c r="I107" s="32">
        <f t="shared" si="1"/>
        <v>0</v>
      </c>
      <c r="J107" s="33">
        <f t="shared" si="1"/>
        <v>0</v>
      </c>
    </row>
    <row r="108" spans="1:10" x14ac:dyDescent="0.25">
      <c r="A108" s="27"/>
      <c r="B108" s="28" t="s">
        <v>42</v>
      </c>
      <c r="C108" s="29">
        <f t="shared" si="1"/>
        <v>217.47</v>
      </c>
      <c r="D108" s="30">
        <f t="shared" si="1"/>
        <v>0</v>
      </c>
      <c r="E108" s="30">
        <f t="shared" si="1"/>
        <v>38.07</v>
      </c>
      <c r="F108" s="30">
        <f t="shared" si="1"/>
        <v>0</v>
      </c>
      <c r="G108" s="30">
        <f t="shared" si="1"/>
        <v>0</v>
      </c>
      <c r="H108" s="31">
        <f t="shared" si="1"/>
        <v>0</v>
      </c>
      <c r="I108" s="32">
        <f t="shared" si="1"/>
        <v>0</v>
      </c>
      <c r="J108" s="33">
        <f t="shared" si="1"/>
        <v>0</v>
      </c>
    </row>
    <row r="109" spans="1:10" x14ac:dyDescent="0.25">
      <c r="A109" s="27"/>
      <c r="B109" s="28" t="s">
        <v>58</v>
      </c>
      <c r="C109" s="29">
        <f t="shared" si="1"/>
        <v>0</v>
      </c>
      <c r="D109" s="30">
        <f t="shared" si="1"/>
        <v>595.2129685633106</v>
      </c>
      <c r="E109" s="30">
        <f t="shared" si="1"/>
        <v>873</v>
      </c>
      <c r="F109" s="30">
        <f t="shared" si="1"/>
        <v>0</v>
      </c>
      <c r="G109" s="30">
        <f t="shared" si="1"/>
        <v>0</v>
      </c>
      <c r="H109" s="31">
        <f t="shared" si="1"/>
        <v>0</v>
      </c>
      <c r="I109" s="32">
        <f t="shared" si="1"/>
        <v>0</v>
      </c>
      <c r="J109" s="33">
        <f t="shared" si="1"/>
        <v>0</v>
      </c>
    </row>
    <row r="110" spans="1:10" x14ac:dyDescent="0.25">
      <c r="A110" s="27"/>
      <c r="B110" s="28" t="s">
        <v>66</v>
      </c>
      <c r="C110" s="29">
        <f t="shared" si="1"/>
        <v>0</v>
      </c>
      <c r="D110" s="30">
        <f t="shared" si="1"/>
        <v>0</v>
      </c>
      <c r="E110" s="30">
        <f t="shared" si="1"/>
        <v>0</v>
      </c>
      <c r="F110" s="30">
        <f t="shared" si="1"/>
        <v>0</v>
      </c>
      <c r="G110" s="30">
        <f t="shared" si="1"/>
        <v>0</v>
      </c>
      <c r="H110" s="31">
        <f t="shared" si="1"/>
        <v>314.48</v>
      </c>
      <c r="I110" s="32">
        <f t="shared" si="1"/>
        <v>0</v>
      </c>
      <c r="J110" s="33">
        <f t="shared" si="1"/>
        <v>0</v>
      </c>
    </row>
    <row r="111" spans="1:10" x14ac:dyDescent="0.25">
      <c r="A111" s="27"/>
      <c r="B111" s="28" t="s">
        <v>64</v>
      </c>
      <c r="C111" s="29">
        <f t="shared" si="1"/>
        <v>12934.79</v>
      </c>
      <c r="D111" s="30">
        <f t="shared" si="1"/>
        <v>568.72</v>
      </c>
      <c r="E111" s="30">
        <f t="shared" si="1"/>
        <v>0</v>
      </c>
      <c r="F111" s="30">
        <f t="shared" si="1"/>
        <v>0</v>
      </c>
      <c r="G111" s="30">
        <f t="shared" si="1"/>
        <v>0</v>
      </c>
      <c r="H111" s="31">
        <f t="shared" si="1"/>
        <v>0</v>
      </c>
      <c r="I111" s="32">
        <f t="shared" si="1"/>
        <v>0</v>
      </c>
      <c r="J111" s="33">
        <f t="shared" si="1"/>
        <v>0</v>
      </c>
    </row>
    <row r="112" spans="1:10" x14ac:dyDescent="0.25">
      <c r="A112" s="27"/>
      <c r="B112" s="28" t="s">
        <v>47</v>
      </c>
      <c r="C112" s="29">
        <f t="shared" si="1"/>
        <v>1786.86</v>
      </c>
      <c r="D112" s="30">
        <f t="shared" si="1"/>
        <v>1295.9099999999999</v>
      </c>
      <c r="E112" s="30">
        <f t="shared" si="1"/>
        <v>1026.0900000000001</v>
      </c>
      <c r="F112" s="30">
        <f t="shared" si="1"/>
        <v>382.09</v>
      </c>
      <c r="G112" s="30">
        <f t="shared" si="1"/>
        <v>0</v>
      </c>
      <c r="H112" s="31">
        <f t="shared" si="1"/>
        <v>0</v>
      </c>
      <c r="I112" s="32">
        <f t="shared" si="1"/>
        <v>0</v>
      </c>
      <c r="J112" s="33">
        <f t="shared" si="1"/>
        <v>0</v>
      </c>
    </row>
    <row r="113" spans="1:10" x14ac:dyDescent="0.25">
      <c r="A113" s="27"/>
      <c r="B113" s="28" t="s">
        <v>50</v>
      </c>
      <c r="C113" s="29">
        <f t="shared" si="1"/>
        <v>110644.49000000002</v>
      </c>
      <c r="D113" s="30">
        <f t="shared" si="1"/>
        <v>106182.85</v>
      </c>
      <c r="E113" s="30">
        <f t="shared" si="1"/>
        <v>101169.96000000004</v>
      </c>
      <c r="F113" s="30">
        <f t="shared" si="1"/>
        <v>125311.29000000002</v>
      </c>
      <c r="G113" s="30">
        <f t="shared" si="1"/>
        <v>124294.04000000002</v>
      </c>
      <c r="H113" s="31">
        <f t="shared" si="1"/>
        <v>103270.83</v>
      </c>
      <c r="I113" s="32">
        <f t="shared" si="1"/>
        <v>0</v>
      </c>
      <c r="J113" s="33">
        <f t="shared" si="1"/>
        <v>0</v>
      </c>
    </row>
    <row r="114" spans="1:10" x14ac:dyDescent="0.25">
      <c r="A114" s="27"/>
      <c r="B114" s="28" t="s">
        <v>41</v>
      </c>
      <c r="C114" s="29">
        <f t="shared" si="1"/>
        <v>68624.05</v>
      </c>
      <c r="D114" s="30">
        <f t="shared" si="1"/>
        <v>72316.53</v>
      </c>
      <c r="E114" s="30">
        <f t="shared" si="1"/>
        <v>68702.959999999992</v>
      </c>
      <c r="F114" s="30">
        <f t="shared" si="1"/>
        <v>74466.37000000001</v>
      </c>
      <c r="G114" s="30">
        <f t="shared" si="1"/>
        <v>74045.66</v>
      </c>
      <c r="H114" s="31">
        <f t="shared" si="1"/>
        <v>80833.66</v>
      </c>
      <c r="I114" s="32">
        <f t="shared" si="1"/>
        <v>16329.18</v>
      </c>
      <c r="J114" s="33">
        <f t="shared" si="1"/>
        <v>16329.18</v>
      </c>
    </row>
    <row r="115" spans="1:10" x14ac:dyDescent="0.25">
      <c r="A115" s="27"/>
      <c r="B115" s="28" t="s">
        <v>4</v>
      </c>
      <c r="C115" s="29">
        <f t="shared" si="1"/>
        <v>121273.90000000001</v>
      </c>
      <c r="D115" s="30">
        <f t="shared" si="1"/>
        <v>96248.98000000001</v>
      </c>
      <c r="E115" s="30">
        <f t="shared" si="1"/>
        <v>77452.27</v>
      </c>
      <c r="F115" s="30">
        <f t="shared" si="1"/>
        <v>49725.139999999992</v>
      </c>
      <c r="G115" s="30">
        <f t="shared" si="1"/>
        <v>28697.18</v>
      </c>
      <c r="H115" s="31">
        <f t="shared" si="1"/>
        <v>24691.010000000002</v>
      </c>
      <c r="I115" s="32">
        <f t="shared" si="1"/>
        <v>2239.15</v>
      </c>
      <c r="J115" s="33">
        <f t="shared" si="1"/>
        <v>2239.15</v>
      </c>
    </row>
    <row r="116" spans="1:10" x14ac:dyDescent="0.25">
      <c r="A116" s="27"/>
      <c r="B116" s="28" t="s">
        <v>7</v>
      </c>
      <c r="C116" s="29">
        <f t="shared" si="1"/>
        <v>8319.82</v>
      </c>
      <c r="D116" s="30">
        <f t="shared" si="1"/>
        <v>7983.22</v>
      </c>
      <c r="E116" s="30">
        <f t="shared" si="1"/>
        <v>5754.0300000000007</v>
      </c>
      <c r="F116" s="30">
        <f t="shared" si="1"/>
        <v>3987.0200000000004</v>
      </c>
      <c r="G116" s="30">
        <f t="shared" si="1"/>
        <v>2079.94</v>
      </c>
      <c r="H116" s="31">
        <f t="shared" si="1"/>
        <v>0</v>
      </c>
      <c r="I116" s="32">
        <f t="shared" si="1"/>
        <v>0</v>
      </c>
      <c r="J116" s="33">
        <f t="shared" si="1"/>
        <v>0</v>
      </c>
    </row>
    <row r="117" spans="1:10" x14ac:dyDescent="0.25">
      <c r="A117" s="27"/>
      <c r="B117" s="28" t="s">
        <v>60</v>
      </c>
      <c r="C117" s="29">
        <f t="shared" si="1"/>
        <v>0</v>
      </c>
      <c r="D117" s="30">
        <f t="shared" si="1"/>
        <v>0</v>
      </c>
      <c r="E117" s="30">
        <f t="shared" si="1"/>
        <v>0</v>
      </c>
      <c r="F117" s="30">
        <f t="shared" si="1"/>
        <v>89059.434999999969</v>
      </c>
      <c r="G117" s="30">
        <f t="shared" si="1"/>
        <v>117348.4</v>
      </c>
      <c r="H117" s="31">
        <f t="shared" si="1"/>
        <v>81109.42</v>
      </c>
      <c r="I117" s="32">
        <f t="shared" si="1"/>
        <v>49493.69</v>
      </c>
      <c r="J117" s="33">
        <f t="shared" si="1"/>
        <v>49493.69</v>
      </c>
    </row>
    <row r="118" spans="1:10" x14ac:dyDescent="0.25">
      <c r="A118" s="27"/>
      <c r="B118" s="28" t="s">
        <v>51</v>
      </c>
      <c r="C118" s="29">
        <f t="shared" si="1"/>
        <v>0</v>
      </c>
      <c r="D118" s="30">
        <f t="shared" si="1"/>
        <v>24720.04</v>
      </c>
      <c r="E118" s="30">
        <f t="shared" si="1"/>
        <v>32778.19</v>
      </c>
      <c r="F118" s="30">
        <f t="shared" si="1"/>
        <v>41847.409999999996</v>
      </c>
      <c r="G118" s="30">
        <f t="shared" si="1"/>
        <v>35787.85</v>
      </c>
      <c r="H118" s="31">
        <f t="shared" si="1"/>
        <v>49182.02</v>
      </c>
      <c r="I118" s="32">
        <f t="shared" si="1"/>
        <v>8323.32</v>
      </c>
      <c r="J118" s="33">
        <f t="shared" si="1"/>
        <v>8323.32</v>
      </c>
    </row>
    <row r="119" spans="1:10" x14ac:dyDescent="0.25">
      <c r="A119" s="27"/>
      <c r="B119" s="28" t="s">
        <v>45</v>
      </c>
      <c r="C119" s="29">
        <f t="shared" si="1"/>
        <v>0</v>
      </c>
      <c r="D119" s="30">
        <f t="shared" si="1"/>
        <v>0</v>
      </c>
      <c r="E119" s="30">
        <f t="shared" si="1"/>
        <v>0</v>
      </c>
      <c r="F119" s="30">
        <f t="shared" si="1"/>
        <v>0</v>
      </c>
      <c r="G119" s="30">
        <f t="shared" si="1"/>
        <v>1054.19</v>
      </c>
      <c r="H119" s="31">
        <f t="shared" si="1"/>
        <v>1029.72</v>
      </c>
      <c r="I119" s="32">
        <f t="shared" si="1"/>
        <v>0</v>
      </c>
      <c r="J119" s="33">
        <f t="shared" si="1"/>
        <v>0</v>
      </c>
    </row>
    <row r="120" spans="1:10" x14ac:dyDescent="0.25">
      <c r="A120" s="27"/>
      <c r="B120" s="28" t="s">
        <v>55</v>
      </c>
      <c r="C120" s="29">
        <f t="shared" si="1"/>
        <v>233960.35</v>
      </c>
      <c r="D120" s="30">
        <f t="shared" si="1"/>
        <v>170241.99000000002</v>
      </c>
      <c r="E120" s="30">
        <f t="shared" si="1"/>
        <v>11657.869999999999</v>
      </c>
      <c r="F120" s="30">
        <f t="shared" si="1"/>
        <v>0</v>
      </c>
      <c r="G120" s="30">
        <f t="shared" si="1"/>
        <v>0</v>
      </c>
      <c r="H120" s="31">
        <f t="shared" si="1"/>
        <v>0</v>
      </c>
      <c r="I120" s="32">
        <f t="shared" si="1"/>
        <v>0</v>
      </c>
      <c r="J120" s="33">
        <f t="shared" si="1"/>
        <v>0</v>
      </c>
    </row>
    <row r="121" spans="1:10" ht="15.75" thickBot="1" x14ac:dyDescent="0.3">
      <c r="A121" s="48"/>
      <c r="B121" s="49" t="s">
        <v>142</v>
      </c>
      <c r="C121" s="50">
        <f t="shared" si="1"/>
        <v>0</v>
      </c>
      <c r="D121" s="51">
        <f t="shared" si="1"/>
        <v>0</v>
      </c>
      <c r="E121" s="51">
        <f t="shared" si="1"/>
        <v>0</v>
      </c>
      <c r="F121" s="51">
        <f t="shared" si="1"/>
        <v>0</v>
      </c>
      <c r="G121" s="51">
        <f t="shared" si="1"/>
        <v>0</v>
      </c>
      <c r="H121" s="52">
        <f t="shared" si="1"/>
        <v>3027.1</v>
      </c>
      <c r="I121" s="53">
        <f t="shared" si="1"/>
        <v>0</v>
      </c>
      <c r="J121" s="54">
        <f t="shared" si="1"/>
        <v>0</v>
      </c>
    </row>
    <row r="122" spans="1:10" s="8" customFormat="1" x14ac:dyDescent="0.25">
      <c r="A122" s="6"/>
      <c r="B122" s="5" t="s">
        <v>0</v>
      </c>
      <c r="C122" s="2">
        <f>SUMIF($A$1:$A$89,$B122,C$1:C$89)</f>
        <v>332434.04663400003</v>
      </c>
      <c r="D122" s="3">
        <f t="shared" ref="D122:J137" si="2">SUMIF($A$1:$A$89,$B122,D$1:D$89)</f>
        <v>219941.25985600002</v>
      </c>
      <c r="E122" s="3">
        <f t="shared" si="2"/>
        <v>186452.33001799998</v>
      </c>
      <c r="F122" s="3">
        <f t="shared" si="2"/>
        <v>0</v>
      </c>
      <c r="G122" s="3">
        <f t="shared" si="2"/>
        <v>0</v>
      </c>
      <c r="H122" s="4">
        <f t="shared" si="2"/>
        <v>0</v>
      </c>
      <c r="I122" s="2">
        <f t="shared" si="2"/>
        <v>0</v>
      </c>
      <c r="J122" s="4">
        <f t="shared" si="2"/>
        <v>0</v>
      </c>
    </row>
    <row r="123" spans="1:10" s="8" customFormat="1" x14ac:dyDescent="0.25">
      <c r="A123" s="6"/>
      <c r="B123" s="5" t="s">
        <v>2</v>
      </c>
      <c r="C123" s="2">
        <f t="shared" ref="C123:J154" si="3">SUMIF($A$1:$A$89,$B123,C$1:C$89)</f>
        <v>0</v>
      </c>
      <c r="D123" s="3">
        <f t="shared" si="2"/>
        <v>0</v>
      </c>
      <c r="E123" s="3">
        <f t="shared" si="2"/>
        <v>25899.11</v>
      </c>
      <c r="F123" s="3">
        <f t="shared" si="2"/>
        <v>94170.880000000005</v>
      </c>
      <c r="G123" s="3">
        <f t="shared" si="2"/>
        <v>96054.09</v>
      </c>
      <c r="H123" s="4">
        <f t="shared" si="2"/>
        <v>100654.95000000001</v>
      </c>
      <c r="I123" s="2">
        <f t="shared" si="2"/>
        <v>20257.060000000001</v>
      </c>
      <c r="J123" s="4">
        <f t="shared" si="2"/>
        <v>20257.060000000001</v>
      </c>
    </row>
    <row r="124" spans="1:10" s="8" customFormat="1" x14ac:dyDescent="0.25">
      <c r="A124" s="6"/>
      <c r="B124" s="5" t="s">
        <v>3</v>
      </c>
      <c r="C124" s="2">
        <f t="shared" si="3"/>
        <v>0</v>
      </c>
      <c r="D124" s="3">
        <f t="shared" si="2"/>
        <v>91006.590000000011</v>
      </c>
      <c r="E124" s="3">
        <f t="shared" si="2"/>
        <v>79788</v>
      </c>
      <c r="F124" s="3">
        <f t="shared" si="2"/>
        <v>52524.299999999996</v>
      </c>
      <c r="G124" s="3">
        <f t="shared" si="2"/>
        <v>31534.48</v>
      </c>
      <c r="H124" s="4">
        <f t="shared" si="2"/>
        <v>20976.7</v>
      </c>
      <c r="I124" s="2">
        <f t="shared" si="2"/>
        <v>0</v>
      </c>
      <c r="J124" s="4">
        <f t="shared" si="2"/>
        <v>0</v>
      </c>
    </row>
    <row r="125" spans="1:10" s="8" customFormat="1" x14ac:dyDescent="0.25">
      <c r="A125" s="6"/>
      <c r="B125" s="5" t="s">
        <v>140</v>
      </c>
      <c r="C125" s="2">
        <f t="shared" si="3"/>
        <v>0</v>
      </c>
      <c r="D125" s="3">
        <f t="shared" si="2"/>
        <v>0</v>
      </c>
      <c r="E125" s="3">
        <f t="shared" si="2"/>
        <v>0</v>
      </c>
      <c r="F125" s="3">
        <f t="shared" si="2"/>
        <v>0</v>
      </c>
      <c r="G125" s="3">
        <f t="shared" si="2"/>
        <v>0</v>
      </c>
      <c r="H125" s="4">
        <f t="shared" si="2"/>
        <v>9236.06</v>
      </c>
      <c r="I125" s="2">
        <f t="shared" si="2"/>
        <v>2552.2400000000002</v>
      </c>
      <c r="J125" s="4">
        <f t="shared" si="2"/>
        <v>2552.2400000000002</v>
      </c>
    </row>
    <row r="126" spans="1:10" s="8" customFormat="1" x14ac:dyDescent="0.25">
      <c r="A126" s="6"/>
      <c r="B126" s="5" t="s">
        <v>5</v>
      </c>
      <c r="C126" s="2">
        <f t="shared" si="3"/>
        <v>74576.48000000001</v>
      </c>
      <c r="D126" s="3">
        <f t="shared" si="2"/>
        <v>82033.950000000012</v>
      </c>
      <c r="E126" s="3">
        <f t="shared" si="2"/>
        <v>54936.889999999992</v>
      </c>
      <c r="F126" s="3">
        <f t="shared" si="2"/>
        <v>0</v>
      </c>
      <c r="G126" s="3">
        <f t="shared" si="2"/>
        <v>0</v>
      </c>
      <c r="H126" s="4">
        <f t="shared" si="2"/>
        <v>0</v>
      </c>
      <c r="I126" s="2">
        <f t="shared" si="2"/>
        <v>0</v>
      </c>
      <c r="J126" s="4">
        <f t="shared" si="2"/>
        <v>0</v>
      </c>
    </row>
    <row r="127" spans="1:10" s="8" customFormat="1" x14ac:dyDescent="0.25">
      <c r="A127" s="6"/>
      <c r="B127" s="5" t="s">
        <v>8</v>
      </c>
      <c r="C127" s="2">
        <f t="shared" si="3"/>
        <v>0</v>
      </c>
      <c r="D127" s="3">
        <f t="shared" si="2"/>
        <v>0</v>
      </c>
      <c r="E127" s="3">
        <f t="shared" si="2"/>
        <v>32449.13</v>
      </c>
      <c r="F127" s="3">
        <f t="shared" si="2"/>
        <v>118965.4</v>
      </c>
      <c r="G127" s="3">
        <f t="shared" si="2"/>
        <v>112010.29</v>
      </c>
      <c r="H127" s="4">
        <f t="shared" si="2"/>
        <v>85729.25</v>
      </c>
      <c r="I127" s="2">
        <f t="shared" si="2"/>
        <v>15847.089999999998</v>
      </c>
      <c r="J127" s="4">
        <f t="shared" si="2"/>
        <v>15847.089999999998</v>
      </c>
    </row>
    <row r="128" spans="1:10" s="8" customFormat="1" x14ac:dyDescent="0.25">
      <c r="A128" s="6"/>
      <c r="B128" s="5" t="s">
        <v>9</v>
      </c>
      <c r="C128" s="2">
        <f t="shared" si="3"/>
        <v>120487.23</v>
      </c>
      <c r="D128" s="3">
        <f t="shared" si="2"/>
        <v>138621.16975</v>
      </c>
      <c r="E128" s="3">
        <f t="shared" si="2"/>
        <v>97047.510000000009</v>
      </c>
      <c r="F128" s="3">
        <f t="shared" si="2"/>
        <v>0</v>
      </c>
      <c r="G128" s="3">
        <f t="shared" si="2"/>
        <v>0</v>
      </c>
      <c r="H128" s="4">
        <f t="shared" si="2"/>
        <v>0</v>
      </c>
      <c r="I128" s="2">
        <f t="shared" si="2"/>
        <v>0</v>
      </c>
      <c r="J128" s="4">
        <f t="shared" si="2"/>
        <v>0</v>
      </c>
    </row>
    <row r="129" spans="1:10" s="8" customFormat="1" x14ac:dyDescent="0.25">
      <c r="A129" s="6"/>
      <c r="B129" s="5" t="s">
        <v>11</v>
      </c>
      <c r="C129" s="2">
        <f t="shared" si="3"/>
        <v>0</v>
      </c>
      <c r="D129" s="3">
        <f t="shared" si="2"/>
        <v>0</v>
      </c>
      <c r="E129" s="3">
        <f t="shared" si="2"/>
        <v>46742.600000000006</v>
      </c>
      <c r="F129" s="3">
        <f t="shared" si="2"/>
        <v>144389.79</v>
      </c>
      <c r="G129" s="3">
        <f t="shared" si="2"/>
        <v>205584.88</v>
      </c>
      <c r="H129" s="4">
        <f t="shared" si="2"/>
        <v>196051.34000000003</v>
      </c>
      <c r="I129" s="2">
        <f t="shared" si="2"/>
        <v>47718.720000000001</v>
      </c>
      <c r="J129" s="4">
        <f t="shared" si="2"/>
        <v>47718.720000000001</v>
      </c>
    </row>
    <row r="130" spans="1:10" s="8" customFormat="1" x14ac:dyDescent="0.25">
      <c r="A130" s="6"/>
      <c r="B130" s="5" t="s">
        <v>131</v>
      </c>
      <c r="C130" s="2">
        <f t="shared" si="3"/>
        <v>0</v>
      </c>
      <c r="D130" s="3">
        <f t="shared" si="2"/>
        <v>0</v>
      </c>
      <c r="E130" s="3">
        <f t="shared" si="2"/>
        <v>0</v>
      </c>
      <c r="F130" s="3">
        <f t="shared" si="2"/>
        <v>0</v>
      </c>
      <c r="G130" s="3">
        <f t="shared" si="2"/>
        <v>0</v>
      </c>
      <c r="H130" s="4">
        <f t="shared" si="2"/>
        <v>314.48</v>
      </c>
      <c r="I130" s="2">
        <f t="shared" si="2"/>
        <v>0</v>
      </c>
      <c r="J130" s="4">
        <f t="shared" si="2"/>
        <v>0</v>
      </c>
    </row>
    <row r="131" spans="1:10" s="8" customFormat="1" x14ac:dyDescent="0.25">
      <c r="A131" s="6"/>
      <c r="B131" s="5" t="s">
        <v>12</v>
      </c>
      <c r="C131" s="2">
        <f t="shared" si="3"/>
        <v>882966.83</v>
      </c>
      <c r="D131" s="3">
        <f t="shared" si="2"/>
        <v>887730.97999999986</v>
      </c>
      <c r="E131" s="3">
        <f t="shared" si="2"/>
        <v>0</v>
      </c>
      <c r="F131" s="3">
        <f t="shared" si="2"/>
        <v>0</v>
      </c>
      <c r="G131" s="3">
        <f t="shared" si="2"/>
        <v>0</v>
      </c>
      <c r="H131" s="4">
        <f t="shared" si="2"/>
        <v>0</v>
      </c>
      <c r="I131" s="2">
        <f t="shared" si="2"/>
        <v>0</v>
      </c>
      <c r="J131" s="4">
        <f t="shared" si="2"/>
        <v>0</v>
      </c>
    </row>
    <row r="132" spans="1:10" s="8" customFormat="1" x14ac:dyDescent="0.25">
      <c r="A132" s="6" t="s">
        <v>128</v>
      </c>
      <c r="B132" s="5" t="s">
        <v>13</v>
      </c>
      <c r="C132" s="2">
        <f t="shared" si="3"/>
        <v>0</v>
      </c>
      <c r="D132" s="3">
        <f t="shared" si="2"/>
        <v>0</v>
      </c>
      <c r="E132" s="3">
        <f t="shared" si="2"/>
        <v>786138.84999999986</v>
      </c>
      <c r="F132" s="3">
        <f t="shared" si="2"/>
        <v>842612.61</v>
      </c>
      <c r="G132" s="3">
        <f t="shared" si="2"/>
        <v>911740.75000000012</v>
      </c>
      <c r="H132" s="4">
        <f t="shared" si="2"/>
        <v>964926.20000000007</v>
      </c>
      <c r="I132" s="2">
        <f t="shared" si="2"/>
        <v>0</v>
      </c>
      <c r="J132" s="4">
        <f t="shared" si="2"/>
        <v>0</v>
      </c>
    </row>
    <row r="133" spans="1:10" s="8" customFormat="1" x14ac:dyDescent="0.25">
      <c r="A133" s="6" t="s">
        <v>129</v>
      </c>
      <c r="B133" s="5" t="s">
        <v>14</v>
      </c>
      <c r="C133" s="2">
        <f t="shared" si="3"/>
        <v>842.21</v>
      </c>
      <c r="D133" s="3">
        <f t="shared" si="2"/>
        <v>257.99</v>
      </c>
      <c r="E133" s="3">
        <f t="shared" si="2"/>
        <v>0</v>
      </c>
      <c r="F133" s="3">
        <f t="shared" si="2"/>
        <v>0</v>
      </c>
      <c r="G133" s="3">
        <f t="shared" si="2"/>
        <v>0</v>
      </c>
      <c r="H133" s="4">
        <f t="shared" si="2"/>
        <v>0</v>
      </c>
      <c r="I133" s="2">
        <f t="shared" si="2"/>
        <v>0</v>
      </c>
      <c r="J133" s="4">
        <f t="shared" si="2"/>
        <v>0</v>
      </c>
    </row>
    <row r="134" spans="1:10" s="8" customFormat="1" x14ac:dyDescent="0.25">
      <c r="A134" s="6"/>
      <c r="B134" s="5" t="s">
        <v>15</v>
      </c>
      <c r="C134" s="2">
        <f t="shared" si="3"/>
        <v>0</v>
      </c>
      <c r="D134" s="3">
        <f t="shared" si="2"/>
        <v>752.02</v>
      </c>
      <c r="E134" s="3">
        <f t="shared" si="2"/>
        <v>1521.7</v>
      </c>
      <c r="F134" s="3">
        <f t="shared" si="2"/>
        <v>6450.2699999999995</v>
      </c>
      <c r="G134" s="3">
        <f t="shared" si="2"/>
        <v>20453.14</v>
      </c>
      <c r="H134" s="4">
        <f t="shared" si="2"/>
        <v>2444.1999999999998</v>
      </c>
      <c r="I134" s="2">
        <f t="shared" si="2"/>
        <v>0</v>
      </c>
      <c r="J134" s="4">
        <f t="shared" si="2"/>
        <v>0</v>
      </c>
    </row>
    <row r="135" spans="1:10" s="8" customFormat="1" x14ac:dyDescent="0.25">
      <c r="A135" s="6"/>
      <c r="B135" s="5" t="s">
        <v>135</v>
      </c>
      <c r="C135" s="2">
        <f t="shared" si="3"/>
        <v>0</v>
      </c>
      <c r="D135" s="3">
        <f t="shared" si="2"/>
        <v>0</v>
      </c>
      <c r="E135" s="3">
        <f t="shared" si="2"/>
        <v>0</v>
      </c>
      <c r="F135" s="3">
        <f t="shared" si="2"/>
        <v>0</v>
      </c>
      <c r="G135" s="3">
        <f t="shared" si="2"/>
        <v>0</v>
      </c>
      <c r="H135" s="4">
        <f t="shared" si="2"/>
        <v>1467.8500000000001</v>
      </c>
      <c r="I135" s="2">
        <f t="shared" si="2"/>
        <v>530.15000000000009</v>
      </c>
      <c r="J135" s="4">
        <f t="shared" si="2"/>
        <v>530.15000000000009</v>
      </c>
    </row>
    <row r="136" spans="1:10" s="8" customFormat="1" x14ac:dyDescent="0.25">
      <c r="A136" s="6"/>
      <c r="B136" s="5" t="s">
        <v>157</v>
      </c>
      <c r="C136" s="2">
        <f t="shared" si="3"/>
        <v>0</v>
      </c>
      <c r="D136" s="3">
        <f t="shared" si="2"/>
        <v>0</v>
      </c>
      <c r="E136" s="3">
        <f t="shared" si="2"/>
        <v>0</v>
      </c>
      <c r="F136" s="3">
        <f t="shared" si="2"/>
        <v>0</v>
      </c>
      <c r="G136" s="3">
        <f t="shared" si="2"/>
        <v>0</v>
      </c>
      <c r="H136" s="4">
        <f t="shared" si="2"/>
        <v>0</v>
      </c>
      <c r="I136" s="2">
        <f t="shared" si="2"/>
        <v>481866.55999999994</v>
      </c>
      <c r="J136" s="4">
        <f t="shared" si="2"/>
        <v>481866.55999999994</v>
      </c>
    </row>
    <row r="137" spans="1:10" s="8" customFormat="1" x14ac:dyDescent="0.25">
      <c r="A137" s="6"/>
      <c r="B137" s="5" t="s">
        <v>16</v>
      </c>
      <c r="C137" s="2">
        <f t="shared" si="3"/>
        <v>832758.33</v>
      </c>
      <c r="D137" s="3">
        <f t="shared" si="2"/>
        <v>902950.32000000007</v>
      </c>
      <c r="E137" s="3">
        <f t="shared" si="2"/>
        <v>859667.40000000014</v>
      </c>
      <c r="F137" s="3">
        <f t="shared" si="2"/>
        <v>289339.36</v>
      </c>
      <c r="G137" s="3">
        <f t="shared" si="2"/>
        <v>0</v>
      </c>
      <c r="H137" s="4">
        <f t="shared" si="2"/>
        <v>0</v>
      </c>
      <c r="I137" s="2">
        <f t="shared" si="2"/>
        <v>0</v>
      </c>
      <c r="J137" s="4">
        <f t="shared" si="2"/>
        <v>0</v>
      </c>
    </row>
    <row r="138" spans="1:10" s="8" customFormat="1" x14ac:dyDescent="0.25">
      <c r="A138" s="6"/>
      <c r="B138" s="5" t="s">
        <v>17</v>
      </c>
      <c r="C138" s="2">
        <f t="shared" si="3"/>
        <v>0</v>
      </c>
      <c r="D138" s="3">
        <f t="shared" si="3"/>
        <v>0</v>
      </c>
      <c r="E138" s="3">
        <f t="shared" si="3"/>
        <v>0</v>
      </c>
      <c r="F138" s="3">
        <f t="shared" si="3"/>
        <v>575326.09</v>
      </c>
      <c r="G138" s="3">
        <f t="shared" si="3"/>
        <v>916208.01000000013</v>
      </c>
      <c r="H138" s="4">
        <f t="shared" si="3"/>
        <v>1016400.7500000001</v>
      </c>
      <c r="I138" s="2">
        <f t="shared" si="3"/>
        <v>0</v>
      </c>
      <c r="J138" s="4">
        <f t="shared" si="3"/>
        <v>0</v>
      </c>
    </row>
    <row r="139" spans="1:10" s="8" customFormat="1" x14ac:dyDescent="0.25">
      <c r="A139" s="6"/>
      <c r="B139" s="5" t="s">
        <v>49</v>
      </c>
      <c r="C139" s="2">
        <f t="shared" si="3"/>
        <v>158953.19</v>
      </c>
      <c r="D139" s="3">
        <f t="shared" si="3"/>
        <v>189078.71</v>
      </c>
      <c r="E139" s="3">
        <f t="shared" si="3"/>
        <v>124653.57000000004</v>
      </c>
      <c r="F139" s="3">
        <f t="shared" si="3"/>
        <v>0</v>
      </c>
      <c r="G139" s="3">
        <f t="shared" si="3"/>
        <v>0</v>
      </c>
      <c r="H139" s="4">
        <f t="shared" si="3"/>
        <v>0</v>
      </c>
      <c r="I139" s="2">
        <f t="shared" si="3"/>
        <v>0</v>
      </c>
      <c r="J139" s="4">
        <f t="shared" si="3"/>
        <v>0</v>
      </c>
    </row>
    <row r="140" spans="1:10" s="8" customFormat="1" x14ac:dyDescent="0.25">
      <c r="A140" s="6"/>
      <c r="B140" s="5" t="s">
        <v>18</v>
      </c>
      <c r="C140" s="2">
        <f t="shared" si="3"/>
        <v>0</v>
      </c>
      <c r="D140" s="3">
        <f t="shared" si="3"/>
        <v>0</v>
      </c>
      <c r="E140" s="3">
        <f t="shared" si="3"/>
        <v>58168.740000000005</v>
      </c>
      <c r="F140" s="3">
        <f t="shared" si="3"/>
        <v>221395.45000000004</v>
      </c>
      <c r="G140" s="3">
        <f t="shared" si="3"/>
        <v>221755.76000000004</v>
      </c>
      <c r="H140" s="4">
        <f t="shared" si="3"/>
        <v>172204.41</v>
      </c>
      <c r="I140" s="2">
        <f t="shared" si="3"/>
        <v>23082.379999999997</v>
      </c>
      <c r="J140" s="4">
        <f t="shared" si="3"/>
        <v>23082.379999999997</v>
      </c>
    </row>
    <row r="141" spans="1:10" s="8" customFormat="1" x14ac:dyDescent="0.25">
      <c r="A141" s="6"/>
      <c r="B141" s="5" t="s">
        <v>52</v>
      </c>
      <c r="C141" s="2">
        <f t="shared" si="3"/>
        <v>6220.8000000000011</v>
      </c>
      <c r="D141" s="3">
        <f t="shared" si="3"/>
        <v>4803.84</v>
      </c>
      <c r="E141" s="3">
        <f t="shared" si="3"/>
        <v>0</v>
      </c>
      <c r="F141" s="3">
        <f t="shared" si="3"/>
        <v>0</v>
      </c>
      <c r="G141" s="3">
        <f t="shared" si="3"/>
        <v>0</v>
      </c>
      <c r="H141" s="4">
        <f t="shared" si="3"/>
        <v>0</v>
      </c>
      <c r="I141" s="2">
        <f t="shared" si="3"/>
        <v>0</v>
      </c>
      <c r="J141" s="4">
        <f t="shared" si="3"/>
        <v>0</v>
      </c>
    </row>
    <row r="142" spans="1:10" s="8" customFormat="1" x14ac:dyDescent="0.25">
      <c r="A142" s="6"/>
      <c r="B142" s="5" t="s">
        <v>136</v>
      </c>
      <c r="C142" s="2">
        <f t="shared" si="3"/>
        <v>0</v>
      </c>
      <c r="D142" s="3">
        <f t="shared" si="3"/>
        <v>0</v>
      </c>
      <c r="E142" s="3">
        <f t="shared" si="3"/>
        <v>0</v>
      </c>
      <c r="F142" s="3">
        <f t="shared" si="3"/>
        <v>0</v>
      </c>
      <c r="G142" s="3">
        <f t="shared" si="3"/>
        <v>0</v>
      </c>
      <c r="H142" s="4">
        <f t="shared" si="3"/>
        <v>32984.49</v>
      </c>
      <c r="I142" s="2">
        <f t="shared" si="3"/>
        <v>11234.439999999999</v>
      </c>
      <c r="J142" s="4">
        <f t="shared" si="3"/>
        <v>11234.439999999999</v>
      </c>
    </row>
    <row r="143" spans="1:10" s="8" customFormat="1" x14ac:dyDescent="0.25">
      <c r="A143" s="6"/>
      <c r="B143" s="5" t="s">
        <v>54</v>
      </c>
      <c r="C143" s="2">
        <f t="shared" si="3"/>
        <v>0</v>
      </c>
      <c r="D143" s="3">
        <f t="shared" si="3"/>
        <v>2384.6400000000003</v>
      </c>
      <c r="E143" s="3">
        <f t="shared" si="3"/>
        <v>35143.810000000005</v>
      </c>
      <c r="F143" s="3">
        <f t="shared" si="3"/>
        <v>39984.700000000004</v>
      </c>
      <c r="G143" s="3">
        <f t="shared" si="3"/>
        <v>56898.520000000004</v>
      </c>
      <c r="H143" s="4">
        <f t="shared" si="3"/>
        <v>23517.23</v>
      </c>
      <c r="I143" s="2">
        <f t="shared" si="3"/>
        <v>0</v>
      </c>
      <c r="J143" s="4">
        <f t="shared" si="3"/>
        <v>0</v>
      </c>
    </row>
    <row r="144" spans="1:10" s="8" customFormat="1" x14ac:dyDescent="0.25">
      <c r="A144" s="6"/>
      <c r="B144" s="5" t="s">
        <v>20</v>
      </c>
      <c r="C144" s="2">
        <f t="shared" si="3"/>
        <v>121507.79000000001</v>
      </c>
      <c r="D144" s="3">
        <f t="shared" si="3"/>
        <v>5621.09</v>
      </c>
      <c r="E144" s="3">
        <f t="shared" si="3"/>
        <v>0</v>
      </c>
      <c r="F144" s="3">
        <f t="shared" si="3"/>
        <v>0</v>
      </c>
      <c r="G144" s="3">
        <f t="shared" si="3"/>
        <v>0</v>
      </c>
      <c r="H144" s="4">
        <f t="shared" si="3"/>
        <v>0</v>
      </c>
      <c r="I144" s="2">
        <f t="shared" si="3"/>
        <v>0</v>
      </c>
      <c r="J144" s="4">
        <f t="shared" si="3"/>
        <v>0</v>
      </c>
    </row>
    <row r="145" spans="1:10" s="8" customFormat="1" x14ac:dyDescent="0.25">
      <c r="A145" s="6"/>
      <c r="B145" s="5" t="s">
        <v>22</v>
      </c>
      <c r="C145" s="2">
        <f t="shared" si="3"/>
        <v>527.77</v>
      </c>
      <c r="D145" s="3">
        <f t="shared" si="3"/>
        <v>2838.44</v>
      </c>
      <c r="E145" s="3">
        <f t="shared" si="3"/>
        <v>3015.55</v>
      </c>
      <c r="F145" s="3">
        <f t="shared" si="3"/>
        <v>5120.99</v>
      </c>
      <c r="G145" s="3">
        <f t="shared" si="3"/>
        <v>4937.47</v>
      </c>
      <c r="H145" s="4">
        <f t="shared" si="3"/>
        <v>0</v>
      </c>
      <c r="I145" s="2">
        <f t="shared" si="3"/>
        <v>0</v>
      </c>
      <c r="J145" s="4">
        <f t="shared" si="3"/>
        <v>0</v>
      </c>
    </row>
    <row r="146" spans="1:10" s="8" customFormat="1" x14ac:dyDescent="0.25">
      <c r="A146" s="6"/>
      <c r="B146" s="5" t="s">
        <v>37</v>
      </c>
      <c r="C146" s="2">
        <f t="shared" si="3"/>
        <v>0</v>
      </c>
      <c r="D146" s="3">
        <f t="shared" si="3"/>
        <v>0</v>
      </c>
      <c r="E146" s="3">
        <f t="shared" si="3"/>
        <v>0</v>
      </c>
      <c r="F146" s="3">
        <f t="shared" si="3"/>
        <v>0</v>
      </c>
      <c r="G146" s="3">
        <f t="shared" si="3"/>
        <v>1911.72</v>
      </c>
      <c r="H146" s="4">
        <f t="shared" si="3"/>
        <v>11320.150000000001</v>
      </c>
      <c r="I146" s="2">
        <f t="shared" si="3"/>
        <v>2217.5299999999997</v>
      </c>
      <c r="J146" s="4">
        <f t="shared" si="3"/>
        <v>2217.5299999999997</v>
      </c>
    </row>
    <row r="147" spans="1:10" s="8" customFormat="1" x14ac:dyDescent="0.25">
      <c r="A147" s="6"/>
      <c r="B147" s="5" t="s">
        <v>23</v>
      </c>
      <c r="C147" s="2">
        <f t="shared" si="3"/>
        <v>233960.35</v>
      </c>
      <c r="D147" s="3">
        <f t="shared" si="3"/>
        <v>42687.79</v>
      </c>
      <c r="E147" s="3">
        <f t="shared" si="3"/>
        <v>0</v>
      </c>
      <c r="F147" s="3">
        <f t="shared" si="3"/>
        <v>0</v>
      </c>
      <c r="G147" s="3">
        <f t="shared" si="3"/>
        <v>0</v>
      </c>
      <c r="H147" s="4">
        <f t="shared" si="3"/>
        <v>0</v>
      </c>
      <c r="I147" s="2">
        <f t="shared" si="3"/>
        <v>0</v>
      </c>
      <c r="J147" s="4">
        <f t="shared" si="3"/>
        <v>0</v>
      </c>
    </row>
    <row r="148" spans="1:10" s="8" customFormat="1" x14ac:dyDescent="0.25">
      <c r="A148" s="6"/>
      <c r="B148" s="5" t="s">
        <v>25</v>
      </c>
      <c r="C148" s="2">
        <f t="shared" si="3"/>
        <v>0</v>
      </c>
      <c r="D148" s="3">
        <f t="shared" si="3"/>
        <v>127554.20000000001</v>
      </c>
      <c r="E148" s="3">
        <f t="shared" si="3"/>
        <v>18257.87</v>
      </c>
      <c r="F148" s="3">
        <f t="shared" si="3"/>
        <v>10237</v>
      </c>
      <c r="G148" s="3">
        <f t="shared" si="3"/>
        <v>0</v>
      </c>
      <c r="H148" s="4">
        <f t="shared" si="3"/>
        <v>0</v>
      </c>
      <c r="I148" s="2">
        <f t="shared" si="3"/>
        <v>0</v>
      </c>
      <c r="J148" s="4">
        <f t="shared" si="3"/>
        <v>0</v>
      </c>
    </row>
    <row r="149" spans="1:10" s="8" customFormat="1" x14ac:dyDescent="0.25">
      <c r="A149" s="6"/>
      <c r="B149" s="5" t="s">
        <v>26</v>
      </c>
      <c r="C149" s="2">
        <f t="shared" si="3"/>
        <v>125474.23</v>
      </c>
      <c r="D149" s="3">
        <f t="shared" si="3"/>
        <v>71698.540000000008</v>
      </c>
      <c r="E149" s="3">
        <f t="shared" si="3"/>
        <v>0</v>
      </c>
      <c r="F149" s="3">
        <f t="shared" si="3"/>
        <v>0</v>
      </c>
      <c r="G149" s="3">
        <f t="shared" si="3"/>
        <v>0</v>
      </c>
      <c r="H149" s="4">
        <f t="shared" si="3"/>
        <v>0</v>
      </c>
      <c r="I149" s="2">
        <f t="shared" si="3"/>
        <v>0</v>
      </c>
      <c r="J149" s="4">
        <f t="shared" si="3"/>
        <v>0</v>
      </c>
    </row>
    <row r="150" spans="1:10" s="8" customFormat="1" x14ac:dyDescent="0.25">
      <c r="A150" s="6"/>
      <c r="B150" s="5" t="s">
        <v>28</v>
      </c>
      <c r="C150" s="2">
        <f t="shared" si="3"/>
        <v>0</v>
      </c>
      <c r="D150" s="3">
        <f t="shared" si="3"/>
        <v>102946.96296856331</v>
      </c>
      <c r="E150" s="3">
        <f t="shared" si="3"/>
        <v>204450.22000000003</v>
      </c>
      <c r="F150" s="3">
        <f t="shared" si="3"/>
        <v>219594.71</v>
      </c>
      <c r="G150" s="3">
        <f t="shared" si="3"/>
        <v>227655.14</v>
      </c>
      <c r="H150" s="4">
        <f t="shared" si="3"/>
        <v>105052.01000000001</v>
      </c>
      <c r="I150" s="2">
        <f t="shared" si="3"/>
        <v>0</v>
      </c>
      <c r="J150" s="4">
        <f t="shared" si="3"/>
        <v>0</v>
      </c>
    </row>
    <row r="151" spans="1:10" s="8" customFormat="1" x14ac:dyDescent="0.25">
      <c r="A151" s="6"/>
      <c r="B151" s="5" t="s">
        <v>141</v>
      </c>
      <c r="C151" s="2">
        <f t="shared" si="3"/>
        <v>0</v>
      </c>
      <c r="D151" s="3">
        <f t="shared" si="3"/>
        <v>0</v>
      </c>
      <c r="E151" s="3">
        <f t="shared" si="3"/>
        <v>0</v>
      </c>
      <c r="F151" s="3">
        <f t="shared" si="3"/>
        <v>0</v>
      </c>
      <c r="G151" s="3">
        <f t="shared" si="3"/>
        <v>0</v>
      </c>
      <c r="H151" s="4">
        <f t="shared" si="3"/>
        <v>83830.92</v>
      </c>
      <c r="I151" s="2">
        <f t="shared" si="3"/>
        <v>44508.53</v>
      </c>
      <c r="J151" s="4">
        <f t="shared" si="3"/>
        <v>44508.53</v>
      </c>
    </row>
    <row r="152" spans="1:10" s="8" customFormat="1" x14ac:dyDescent="0.25">
      <c r="A152" s="6"/>
      <c r="B152" s="5" t="s">
        <v>59</v>
      </c>
      <c r="C152" s="2">
        <f t="shared" si="3"/>
        <v>0</v>
      </c>
      <c r="D152" s="3">
        <f t="shared" si="3"/>
        <v>0</v>
      </c>
      <c r="E152" s="3">
        <f t="shared" si="3"/>
        <v>0</v>
      </c>
      <c r="F152" s="3">
        <f t="shared" si="3"/>
        <v>6004.08</v>
      </c>
      <c r="G152" s="3">
        <f t="shared" si="3"/>
        <v>0</v>
      </c>
      <c r="H152" s="4">
        <f t="shared" si="3"/>
        <v>0</v>
      </c>
      <c r="I152" s="2">
        <f t="shared" si="3"/>
        <v>0</v>
      </c>
      <c r="J152" s="4">
        <f t="shared" si="3"/>
        <v>0</v>
      </c>
    </row>
    <row r="153" spans="1:10" s="8" customFormat="1" x14ac:dyDescent="0.25">
      <c r="A153" s="6"/>
      <c r="B153" s="5" t="s">
        <v>61</v>
      </c>
      <c r="C153" s="2">
        <f t="shared" si="3"/>
        <v>0</v>
      </c>
      <c r="D153" s="3">
        <f t="shared" si="3"/>
        <v>0</v>
      </c>
      <c r="E153" s="3">
        <f t="shared" si="3"/>
        <v>0</v>
      </c>
      <c r="F153" s="3">
        <f t="shared" si="3"/>
        <v>83055.354999999967</v>
      </c>
      <c r="G153" s="3">
        <f t="shared" si="3"/>
        <v>117348.4</v>
      </c>
      <c r="H153" s="4">
        <f t="shared" si="3"/>
        <v>81109.42</v>
      </c>
      <c r="I153" s="2">
        <f t="shared" si="3"/>
        <v>49493.69</v>
      </c>
      <c r="J153" s="4">
        <f t="shared" si="3"/>
        <v>49493.69</v>
      </c>
    </row>
    <row r="154" spans="1:10" s="8" customFormat="1" ht="15.75" thickBot="1" x14ac:dyDescent="0.3">
      <c r="A154" s="6"/>
      <c r="B154" s="5" t="s">
        <v>62</v>
      </c>
      <c r="C154" s="2">
        <f t="shared" si="3"/>
        <v>13321.87</v>
      </c>
      <c r="D154" s="3">
        <f t="shared" si="3"/>
        <v>568.72</v>
      </c>
      <c r="E154" s="3">
        <f t="shared" si="3"/>
        <v>0</v>
      </c>
      <c r="F154" s="3">
        <f t="shared" si="3"/>
        <v>0</v>
      </c>
      <c r="G154" s="3">
        <f t="shared" si="3"/>
        <v>0</v>
      </c>
      <c r="H154" s="4">
        <f t="shared" si="3"/>
        <v>0</v>
      </c>
      <c r="I154" s="2">
        <f t="shared" si="3"/>
        <v>0</v>
      </c>
      <c r="J154" s="4">
        <f t="shared" si="3"/>
        <v>0</v>
      </c>
    </row>
    <row r="155" spans="1:10" s="8" customFormat="1" ht="15.75" thickBot="1" x14ac:dyDescent="0.3">
      <c r="A155" s="55" t="s">
        <v>130</v>
      </c>
      <c r="B155" s="56"/>
      <c r="C155" s="57">
        <f>SUM(C122:C154)</f>
        <v>2904031.1266339999</v>
      </c>
      <c r="D155" s="57">
        <f t="shared" ref="D155:J155" si="4">SUM(D122:D154)</f>
        <v>2873477.2125745635</v>
      </c>
      <c r="E155" s="57">
        <f t="shared" si="4"/>
        <v>2614333.2800180004</v>
      </c>
      <c r="F155" s="57">
        <f t="shared" si="4"/>
        <v>2709170.9850000003</v>
      </c>
      <c r="G155" s="57">
        <f t="shared" si="4"/>
        <v>2924092.6500000008</v>
      </c>
      <c r="H155" s="57">
        <f t="shared" si="4"/>
        <v>2908220.41</v>
      </c>
      <c r="I155" s="57">
        <f t="shared" si="4"/>
        <v>699308.3899999999</v>
      </c>
      <c r="J155" s="7">
        <f t="shared" si="4"/>
        <v>699308.3899999999</v>
      </c>
    </row>
    <row r="158" spans="1:10" x14ac:dyDescent="0.25">
      <c r="C158" s="14"/>
      <c r="D158" s="14"/>
      <c r="E158" s="14"/>
      <c r="F158" s="14"/>
      <c r="G158" s="14"/>
      <c r="H158" s="14"/>
      <c r="I158" s="14"/>
      <c r="J158" s="14"/>
    </row>
  </sheetData>
  <sortState xmlns:xlrd2="http://schemas.microsoft.com/office/spreadsheetml/2017/richdata2" ref="B90:B177">
    <sortCondition ref="B90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A051E-94CD-496D-93D0-D06B27AE2D51}">
  <dimension ref="A1:J152"/>
  <sheetViews>
    <sheetView workbookViewId="0">
      <pane xSplit="3" ySplit="1" topLeftCell="D99" activePane="bottomRight" state="frozen"/>
      <selection pane="topRight" activeCell="D1" sqref="D1"/>
      <selection pane="bottomLeft" activeCell="A2" sqref="A2"/>
      <selection pane="bottomRight" activeCell="E117" sqref="E117"/>
    </sheetView>
  </sheetViews>
  <sheetFormatPr defaultRowHeight="15" x14ac:dyDescent="0.25"/>
  <cols>
    <col min="1" max="2" width="33.42578125" style="1" bestFit="1" customWidth="1"/>
    <col min="3" max="8" width="12.42578125" style="1" bestFit="1" customWidth="1"/>
    <col min="9" max="10" width="11.28515625" style="1" bestFit="1" customWidth="1"/>
    <col min="11" max="16384" width="9.140625" style="1"/>
  </cols>
  <sheetData>
    <row r="1" spans="1:10" ht="46.5" thickBot="1" x14ac:dyDescent="0.3">
      <c r="A1" s="17" t="s">
        <v>147</v>
      </c>
      <c r="B1" s="19" t="s">
        <v>148</v>
      </c>
      <c r="C1" s="17" t="s">
        <v>149</v>
      </c>
      <c r="D1" s="18" t="s">
        <v>150</v>
      </c>
      <c r="E1" s="18" t="s">
        <v>151</v>
      </c>
      <c r="F1" s="18" t="s">
        <v>152</v>
      </c>
      <c r="G1" s="18" t="s">
        <v>153</v>
      </c>
      <c r="H1" s="19" t="s">
        <v>154</v>
      </c>
      <c r="I1" s="20" t="s">
        <v>155</v>
      </c>
      <c r="J1" s="19" t="s">
        <v>156</v>
      </c>
    </row>
    <row r="2" spans="1:10" x14ac:dyDescent="0.25">
      <c r="A2" s="58" t="s">
        <v>0</v>
      </c>
      <c r="B2" s="59" t="s">
        <v>41</v>
      </c>
      <c r="C2" s="60">
        <v>9512.27</v>
      </c>
      <c r="D2" s="61">
        <v>3020.9100000000003</v>
      </c>
      <c r="E2" s="61">
        <v>0</v>
      </c>
      <c r="F2" s="61">
        <v>0</v>
      </c>
      <c r="G2" s="61">
        <v>0</v>
      </c>
      <c r="H2" s="62">
        <v>0</v>
      </c>
      <c r="I2" s="63">
        <v>0</v>
      </c>
      <c r="J2" s="62">
        <v>0</v>
      </c>
    </row>
    <row r="3" spans="1:10" x14ac:dyDescent="0.25">
      <c r="A3" s="21" t="s">
        <v>3</v>
      </c>
      <c r="B3" s="22" t="s">
        <v>1</v>
      </c>
      <c r="C3" s="23">
        <v>0</v>
      </c>
      <c r="D3" s="24">
        <v>61.06</v>
      </c>
      <c r="E3" s="24">
        <v>154</v>
      </c>
      <c r="F3" s="24">
        <v>0</v>
      </c>
      <c r="G3" s="24">
        <v>0</v>
      </c>
      <c r="H3" s="25">
        <v>0</v>
      </c>
      <c r="I3" s="26">
        <v>0</v>
      </c>
      <c r="J3" s="25">
        <v>0</v>
      </c>
    </row>
    <row r="4" spans="1:10" x14ac:dyDescent="0.25">
      <c r="A4" s="21" t="s">
        <v>3</v>
      </c>
      <c r="B4" s="22" t="s">
        <v>29</v>
      </c>
      <c r="C4" s="23">
        <v>0</v>
      </c>
      <c r="D4" s="24">
        <v>0</v>
      </c>
      <c r="E4" s="24">
        <v>0</v>
      </c>
      <c r="F4" s="24">
        <v>7490</v>
      </c>
      <c r="G4" s="24">
        <v>0</v>
      </c>
      <c r="H4" s="25">
        <v>0</v>
      </c>
      <c r="I4" s="26">
        <v>0</v>
      </c>
      <c r="J4" s="25">
        <v>0</v>
      </c>
    </row>
    <row r="5" spans="1:10" x14ac:dyDescent="0.25">
      <c r="A5" s="21" t="s">
        <v>3</v>
      </c>
      <c r="B5" s="22" t="s">
        <v>4</v>
      </c>
      <c r="C5" s="23">
        <v>0</v>
      </c>
      <c r="D5" s="24">
        <v>4416.7900000000009</v>
      </c>
      <c r="E5" s="24">
        <v>5967.1799999999994</v>
      </c>
      <c r="F5" s="24">
        <v>7577.3599999999988</v>
      </c>
      <c r="G5" s="24">
        <v>4158.0499999999993</v>
      </c>
      <c r="H5" s="25">
        <v>0</v>
      </c>
      <c r="I5" s="26">
        <v>0</v>
      </c>
      <c r="J5" s="25">
        <v>0</v>
      </c>
    </row>
    <row r="6" spans="1:10" x14ac:dyDescent="0.25">
      <c r="A6" s="21" t="s">
        <v>140</v>
      </c>
      <c r="B6" s="22" t="s">
        <v>47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5">
        <v>22.799999999999997</v>
      </c>
      <c r="I6" s="26">
        <v>0</v>
      </c>
      <c r="J6" s="25">
        <v>0</v>
      </c>
    </row>
    <row r="7" spans="1:10" x14ac:dyDescent="0.25">
      <c r="A7" s="21" t="s">
        <v>5</v>
      </c>
      <c r="B7" s="22" t="s">
        <v>1</v>
      </c>
      <c r="C7" s="23">
        <v>1228.6099999999999</v>
      </c>
      <c r="D7" s="24">
        <v>841.02</v>
      </c>
      <c r="E7" s="24">
        <v>0</v>
      </c>
      <c r="F7" s="24">
        <v>0</v>
      </c>
      <c r="G7" s="24">
        <v>0</v>
      </c>
      <c r="H7" s="25">
        <v>0</v>
      </c>
      <c r="I7" s="26">
        <v>0</v>
      </c>
      <c r="J7" s="25">
        <v>0</v>
      </c>
    </row>
    <row r="8" spans="1:10" x14ac:dyDescent="0.25">
      <c r="A8" s="21" t="s">
        <v>5</v>
      </c>
      <c r="B8" s="22" t="s">
        <v>35</v>
      </c>
      <c r="C8" s="23">
        <v>0</v>
      </c>
      <c r="D8" s="24">
        <v>1590.92</v>
      </c>
      <c r="E8" s="24">
        <v>4914.3900000000003</v>
      </c>
      <c r="F8" s="24">
        <v>0</v>
      </c>
      <c r="G8" s="24">
        <v>0</v>
      </c>
      <c r="H8" s="25">
        <v>0</v>
      </c>
      <c r="I8" s="26">
        <v>0</v>
      </c>
      <c r="J8" s="25">
        <v>0</v>
      </c>
    </row>
    <row r="9" spans="1:10" x14ac:dyDescent="0.25">
      <c r="A9" s="21" t="s">
        <v>5</v>
      </c>
      <c r="B9" s="22" t="s">
        <v>36</v>
      </c>
      <c r="C9" s="23">
        <v>7160.28</v>
      </c>
      <c r="D9" s="24">
        <v>7222.52</v>
      </c>
      <c r="E9" s="24">
        <v>2300.54</v>
      </c>
      <c r="F9" s="24">
        <v>0</v>
      </c>
      <c r="G9" s="24">
        <v>0</v>
      </c>
      <c r="H9" s="25">
        <v>0</v>
      </c>
      <c r="I9" s="26">
        <v>0</v>
      </c>
      <c r="J9" s="25">
        <v>0</v>
      </c>
    </row>
    <row r="10" spans="1:10" x14ac:dyDescent="0.25">
      <c r="A10" s="21" t="s">
        <v>8</v>
      </c>
      <c r="B10" s="22" t="s">
        <v>35</v>
      </c>
      <c r="C10" s="23">
        <v>0</v>
      </c>
      <c r="D10" s="24">
        <v>0</v>
      </c>
      <c r="E10" s="24">
        <v>3489.26</v>
      </c>
      <c r="F10" s="24">
        <v>2819.1900000000005</v>
      </c>
      <c r="G10" s="24">
        <v>0</v>
      </c>
      <c r="H10" s="25">
        <v>0</v>
      </c>
      <c r="I10" s="26">
        <v>199.58</v>
      </c>
      <c r="J10" s="25">
        <v>199.58</v>
      </c>
    </row>
    <row r="11" spans="1:10" x14ac:dyDescent="0.25">
      <c r="A11" s="21" t="s">
        <v>8</v>
      </c>
      <c r="B11" s="22" t="s">
        <v>36</v>
      </c>
      <c r="C11" s="23">
        <v>0</v>
      </c>
      <c r="D11" s="24">
        <v>0</v>
      </c>
      <c r="E11" s="24">
        <v>796.57000000000016</v>
      </c>
      <c r="F11" s="24">
        <v>4116.58</v>
      </c>
      <c r="G11" s="24">
        <v>552.39</v>
      </c>
      <c r="H11" s="25">
        <v>0</v>
      </c>
      <c r="I11" s="26">
        <v>0</v>
      </c>
      <c r="J11" s="25">
        <v>0</v>
      </c>
    </row>
    <row r="12" spans="1:10" x14ac:dyDescent="0.25">
      <c r="A12" s="21" t="s">
        <v>9</v>
      </c>
      <c r="B12" s="22" t="s">
        <v>46</v>
      </c>
      <c r="C12" s="23">
        <v>1053.23</v>
      </c>
      <c r="D12" s="24">
        <v>975.85</v>
      </c>
      <c r="E12" s="24">
        <v>466.98</v>
      </c>
      <c r="F12" s="24">
        <v>0</v>
      </c>
      <c r="G12" s="24">
        <v>0</v>
      </c>
      <c r="H12" s="25">
        <v>0</v>
      </c>
      <c r="I12" s="26">
        <v>0</v>
      </c>
      <c r="J12" s="25">
        <v>0</v>
      </c>
    </row>
    <row r="13" spans="1:10" x14ac:dyDescent="0.25">
      <c r="A13" s="21" t="s">
        <v>9</v>
      </c>
      <c r="B13" s="22" t="s">
        <v>1</v>
      </c>
      <c r="C13" s="23">
        <v>95.67</v>
      </c>
      <c r="D13" s="24">
        <v>75.319999999999993</v>
      </c>
      <c r="E13" s="24">
        <v>81.929999999999993</v>
      </c>
      <c r="F13" s="24">
        <v>0</v>
      </c>
      <c r="G13" s="24">
        <v>0</v>
      </c>
      <c r="H13" s="25">
        <v>0</v>
      </c>
      <c r="I13" s="26">
        <v>0</v>
      </c>
      <c r="J13" s="25">
        <v>0</v>
      </c>
    </row>
    <row r="14" spans="1:10" x14ac:dyDescent="0.25">
      <c r="A14" s="21" t="s">
        <v>9</v>
      </c>
      <c r="B14" s="22" t="s">
        <v>47</v>
      </c>
      <c r="C14" s="23">
        <v>14647.410000000002</v>
      </c>
      <c r="D14" s="24">
        <v>17756.699999999997</v>
      </c>
      <c r="E14" s="24">
        <v>10898.62</v>
      </c>
      <c r="F14" s="24">
        <v>0</v>
      </c>
      <c r="G14" s="24">
        <v>0</v>
      </c>
      <c r="H14" s="25">
        <v>0</v>
      </c>
      <c r="I14" s="26">
        <v>0</v>
      </c>
      <c r="J14" s="25">
        <v>0</v>
      </c>
    </row>
    <row r="15" spans="1:10" x14ac:dyDescent="0.25">
      <c r="A15" s="21" t="s">
        <v>9</v>
      </c>
      <c r="B15" s="22" t="s">
        <v>87</v>
      </c>
      <c r="C15" s="23">
        <v>2001.12</v>
      </c>
      <c r="D15" s="24">
        <v>2302.1299999999997</v>
      </c>
      <c r="E15" s="24">
        <v>1405.5899999999997</v>
      </c>
      <c r="F15" s="24">
        <v>0</v>
      </c>
      <c r="G15" s="24">
        <v>0</v>
      </c>
      <c r="H15" s="25">
        <v>0</v>
      </c>
      <c r="I15" s="26">
        <v>0</v>
      </c>
      <c r="J15" s="25">
        <v>0</v>
      </c>
    </row>
    <row r="16" spans="1:10" x14ac:dyDescent="0.25">
      <c r="A16" s="21" t="s">
        <v>11</v>
      </c>
      <c r="B16" s="22" t="s">
        <v>1</v>
      </c>
      <c r="C16" s="23">
        <v>0</v>
      </c>
      <c r="D16" s="24">
        <v>0</v>
      </c>
      <c r="E16" s="24">
        <v>18.460000000000004</v>
      </c>
      <c r="F16" s="24">
        <v>71.739999999999995</v>
      </c>
      <c r="G16" s="24">
        <v>30.939999999999998</v>
      </c>
      <c r="H16" s="25">
        <v>31.15</v>
      </c>
      <c r="I16" s="26">
        <v>14.23</v>
      </c>
      <c r="J16" s="25">
        <v>14.23</v>
      </c>
    </row>
    <row r="17" spans="1:10" x14ac:dyDescent="0.25">
      <c r="A17" s="21" t="s">
        <v>11</v>
      </c>
      <c r="B17" s="22" t="s">
        <v>47</v>
      </c>
      <c r="C17" s="23">
        <v>0</v>
      </c>
      <c r="D17" s="24">
        <v>0</v>
      </c>
      <c r="E17" s="24">
        <v>4771.0999999999995</v>
      </c>
      <c r="F17" s="24">
        <v>12599.470000000001</v>
      </c>
      <c r="G17" s="24">
        <v>9831.5</v>
      </c>
      <c r="H17" s="25">
        <v>8668.18</v>
      </c>
      <c r="I17" s="26">
        <v>1401.9099999999999</v>
      </c>
      <c r="J17" s="25">
        <v>1401.9099999999999</v>
      </c>
    </row>
    <row r="18" spans="1:10" x14ac:dyDescent="0.25">
      <c r="A18" s="21" t="s">
        <v>11</v>
      </c>
      <c r="B18" s="22" t="s">
        <v>87</v>
      </c>
      <c r="C18" s="23">
        <v>0</v>
      </c>
      <c r="D18" s="24">
        <v>0</v>
      </c>
      <c r="E18" s="24">
        <v>733.42000000000007</v>
      </c>
      <c r="F18" s="24">
        <v>827.37999999999988</v>
      </c>
      <c r="G18" s="24">
        <v>1576.96</v>
      </c>
      <c r="H18" s="25">
        <v>2244.5</v>
      </c>
      <c r="I18" s="26">
        <v>310.87</v>
      </c>
      <c r="J18" s="25">
        <v>310.87</v>
      </c>
    </row>
    <row r="19" spans="1:10" x14ac:dyDescent="0.25">
      <c r="A19" s="21" t="s">
        <v>65</v>
      </c>
      <c r="B19" s="22" t="s">
        <v>66</v>
      </c>
      <c r="C19" s="23">
        <v>0</v>
      </c>
      <c r="D19" s="24">
        <v>0</v>
      </c>
      <c r="E19" s="24">
        <v>9657.35</v>
      </c>
      <c r="F19" s="24">
        <v>14141.63</v>
      </c>
      <c r="G19" s="24">
        <v>1995.32</v>
      </c>
      <c r="H19" s="25">
        <v>0</v>
      </c>
      <c r="I19" s="26">
        <v>0</v>
      </c>
      <c r="J19" s="25">
        <v>0</v>
      </c>
    </row>
    <row r="20" spans="1:10" x14ac:dyDescent="0.25">
      <c r="A20" s="21" t="s">
        <v>131</v>
      </c>
      <c r="B20" s="22" t="s">
        <v>66</v>
      </c>
      <c r="C20" s="23">
        <v>0</v>
      </c>
      <c r="D20" s="24">
        <v>0</v>
      </c>
      <c r="E20" s="24">
        <v>0</v>
      </c>
      <c r="F20" s="24">
        <v>0</v>
      </c>
      <c r="G20" s="24">
        <v>0</v>
      </c>
      <c r="H20" s="25">
        <v>4577.43</v>
      </c>
      <c r="I20" s="26">
        <v>2407.56</v>
      </c>
      <c r="J20" s="25">
        <v>2407.56</v>
      </c>
    </row>
    <row r="21" spans="1:10" x14ac:dyDescent="0.25">
      <c r="A21" s="21" t="s">
        <v>12</v>
      </c>
      <c r="B21" s="22" t="s">
        <v>1</v>
      </c>
      <c r="C21" s="23">
        <v>26268.739999999998</v>
      </c>
      <c r="D21" s="24">
        <v>19472.740000000002</v>
      </c>
      <c r="E21" s="24">
        <v>0</v>
      </c>
      <c r="F21" s="24">
        <v>0</v>
      </c>
      <c r="G21" s="24">
        <v>0</v>
      </c>
      <c r="H21" s="25">
        <v>0</v>
      </c>
      <c r="I21" s="26">
        <v>0</v>
      </c>
      <c r="J21" s="25">
        <v>0</v>
      </c>
    </row>
    <row r="22" spans="1:10" x14ac:dyDescent="0.25">
      <c r="A22" s="21" t="s">
        <v>12</v>
      </c>
      <c r="B22" s="22" t="s">
        <v>35</v>
      </c>
      <c r="C22" s="23">
        <v>32847.79</v>
      </c>
      <c r="D22" s="24">
        <v>42485.939999999988</v>
      </c>
      <c r="E22" s="24">
        <v>0</v>
      </c>
      <c r="F22" s="24">
        <v>0</v>
      </c>
      <c r="G22" s="24">
        <v>0</v>
      </c>
      <c r="H22" s="25">
        <v>0</v>
      </c>
      <c r="I22" s="26">
        <v>0</v>
      </c>
      <c r="J22" s="25">
        <v>0</v>
      </c>
    </row>
    <row r="23" spans="1:10" x14ac:dyDescent="0.25">
      <c r="A23" s="21" t="s">
        <v>13</v>
      </c>
      <c r="B23" s="22" t="s">
        <v>75</v>
      </c>
      <c r="C23" s="23">
        <v>0</v>
      </c>
      <c r="D23" s="24">
        <v>0</v>
      </c>
      <c r="E23" s="24">
        <v>0</v>
      </c>
      <c r="F23" s="24">
        <v>98.69</v>
      </c>
      <c r="G23" s="24">
        <v>83.35</v>
      </c>
      <c r="H23" s="25">
        <v>0</v>
      </c>
      <c r="I23" s="26">
        <v>0</v>
      </c>
      <c r="J23" s="25">
        <v>0</v>
      </c>
    </row>
    <row r="24" spans="1:10" x14ac:dyDescent="0.25">
      <c r="A24" s="21" t="s">
        <v>13</v>
      </c>
      <c r="B24" s="22" t="s">
        <v>1</v>
      </c>
      <c r="C24" s="23">
        <v>0</v>
      </c>
      <c r="D24" s="24">
        <v>0</v>
      </c>
      <c r="E24" s="24">
        <v>19617.379999999997</v>
      </c>
      <c r="F24" s="24">
        <v>28860.520000000004</v>
      </c>
      <c r="G24" s="24">
        <v>28887.599999999999</v>
      </c>
      <c r="H24" s="25">
        <v>36124.58</v>
      </c>
      <c r="I24" s="26">
        <v>0</v>
      </c>
      <c r="J24" s="25">
        <v>0</v>
      </c>
    </row>
    <row r="25" spans="1:10" x14ac:dyDescent="0.25">
      <c r="A25" s="21" t="s">
        <v>13</v>
      </c>
      <c r="B25" s="22" t="s">
        <v>35</v>
      </c>
      <c r="C25" s="23">
        <v>0</v>
      </c>
      <c r="D25" s="24">
        <v>0</v>
      </c>
      <c r="E25" s="24">
        <v>39682.089999999997</v>
      </c>
      <c r="F25" s="24">
        <v>30292.709999999995</v>
      </c>
      <c r="G25" s="24">
        <v>26798.66</v>
      </c>
      <c r="H25" s="25">
        <v>23814.240000000002</v>
      </c>
      <c r="I25" s="26">
        <v>0</v>
      </c>
      <c r="J25" s="25">
        <v>0</v>
      </c>
    </row>
    <row r="26" spans="1:10" x14ac:dyDescent="0.25">
      <c r="A26" s="21" t="s">
        <v>14</v>
      </c>
      <c r="B26" s="22" t="s">
        <v>97</v>
      </c>
      <c r="C26" s="23">
        <v>30292.07</v>
      </c>
      <c r="D26" s="24">
        <v>6508.2</v>
      </c>
      <c r="E26" s="24">
        <v>0</v>
      </c>
      <c r="F26" s="24">
        <v>0</v>
      </c>
      <c r="G26" s="24">
        <v>0</v>
      </c>
      <c r="H26" s="25">
        <v>0</v>
      </c>
      <c r="I26" s="26">
        <v>0</v>
      </c>
      <c r="J26" s="25">
        <v>0</v>
      </c>
    </row>
    <row r="27" spans="1:10" x14ac:dyDescent="0.25">
      <c r="A27" s="21" t="s">
        <v>15</v>
      </c>
      <c r="B27" s="22" t="s">
        <v>35</v>
      </c>
      <c r="C27" s="23">
        <v>0</v>
      </c>
      <c r="D27" s="24">
        <v>0</v>
      </c>
      <c r="E27" s="24">
        <v>0</v>
      </c>
      <c r="F27" s="24">
        <v>12.72</v>
      </c>
      <c r="G27" s="24">
        <v>1859.8899999999999</v>
      </c>
      <c r="H27" s="25">
        <v>0</v>
      </c>
      <c r="I27" s="26">
        <v>0</v>
      </c>
      <c r="J27" s="25">
        <v>0</v>
      </c>
    </row>
    <row r="28" spans="1:10" x14ac:dyDescent="0.25">
      <c r="A28" s="21" t="s">
        <v>15</v>
      </c>
      <c r="B28" s="22" t="s">
        <v>97</v>
      </c>
      <c r="C28" s="23">
        <v>0</v>
      </c>
      <c r="D28" s="24">
        <v>19055.919999999998</v>
      </c>
      <c r="E28" s="24">
        <v>20640.010000000002</v>
      </c>
      <c r="F28" s="24">
        <v>20731.22</v>
      </c>
      <c r="G28" s="24">
        <v>23435.91</v>
      </c>
      <c r="H28" s="25">
        <v>7043.47</v>
      </c>
      <c r="I28" s="26">
        <v>0</v>
      </c>
      <c r="J28" s="25">
        <v>0</v>
      </c>
    </row>
    <row r="29" spans="1:10" x14ac:dyDescent="0.25">
      <c r="A29" s="21" t="s">
        <v>135</v>
      </c>
      <c r="B29" s="22" t="s">
        <v>97</v>
      </c>
      <c r="C29" s="23">
        <v>0</v>
      </c>
      <c r="D29" s="24">
        <v>0</v>
      </c>
      <c r="E29" s="24">
        <v>0</v>
      </c>
      <c r="F29" s="24">
        <v>0</v>
      </c>
      <c r="G29" s="24">
        <v>0</v>
      </c>
      <c r="H29" s="25">
        <v>16901.370000000003</v>
      </c>
      <c r="I29" s="26">
        <v>6518.24</v>
      </c>
      <c r="J29" s="25">
        <v>6518.24</v>
      </c>
    </row>
    <row r="30" spans="1:10" x14ac:dyDescent="0.25">
      <c r="A30" s="21" t="s">
        <v>157</v>
      </c>
      <c r="B30" s="22" t="s">
        <v>1</v>
      </c>
      <c r="C30" s="23">
        <v>0</v>
      </c>
      <c r="D30" s="24">
        <v>0</v>
      </c>
      <c r="E30" s="24">
        <v>0</v>
      </c>
      <c r="F30" s="24">
        <v>0</v>
      </c>
      <c r="G30" s="24">
        <v>0</v>
      </c>
      <c r="H30" s="25">
        <v>0</v>
      </c>
      <c r="I30" s="26">
        <v>18704.79</v>
      </c>
      <c r="J30" s="25">
        <v>18704.79</v>
      </c>
    </row>
    <row r="31" spans="1:10" x14ac:dyDescent="0.25">
      <c r="A31" s="21" t="s">
        <v>157</v>
      </c>
      <c r="B31" s="22" t="s">
        <v>35</v>
      </c>
      <c r="C31" s="23">
        <v>0</v>
      </c>
      <c r="D31" s="24">
        <v>0</v>
      </c>
      <c r="E31" s="24">
        <v>0</v>
      </c>
      <c r="F31" s="24">
        <v>0</v>
      </c>
      <c r="G31" s="24">
        <v>0</v>
      </c>
      <c r="H31" s="25">
        <v>0</v>
      </c>
      <c r="I31" s="26">
        <v>7456.6999999999989</v>
      </c>
      <c r="J31" s="25">
        <v>7456.6999999999989</v>
      </c>
    </row>
    <row r="32" spans="1:10" x14ac:dyDescent="0.25">
      <c r="A32" s="21" t="s">
        <v>157</v>
      </c>
      <c r="B32" s="22" t="s">
        <v>79</v>
      </c>
      <c r="C32" s="23">
        <v>0</v>
      </c>
      <c r="D32" s="24">
        <v>0</v>
      </c>
      <c r="E32" s="24">
        <v>0</v>
      </c>
      <c r="F32" s="24">
        <v>0</v>
      </c>
      <c r="G32" s="24">
        <v>0</v>
      </c>
      <c r="H32" s="25">
        <v>0</v>
      </c>
      <c r="I32" s="26">
        <v>4671.1900000000005</v>
      </c>
      <c r="J32" s="25">
        <v>4671.1900000000005</v>
      </c>
    </row>
    <row r="33" spans="1:10" x14ac:dyDescent="0.25">
      <c r="A33" s="21" t="s">
        <v>16</v>
      </c>
      <c r="B33" s="22" t="s">
        <v>1</v>
      </c>
      <c r="C33" s="23">
        <v>60949.880000000005</v>
      </c>
      <c r="D33" s="24">
        <v>76251.929999999993</v>
      </c>
      <c r="E33" s="24">
        <v>47746.299999999996</v>
      </c>
      <c r="F33" s="24">
        <v>17055.39</v>
      </c>
      <c r="G33" s="24">
        <v>0</v>
      </c>
      <c r="H33" s="25">
        <v>0</v>
      </c>
      <c r="I33" s="26">
        <v>0</v>
      </c>
      <c r="J33" s="25">
        <v>0</v>
      </c>
    </row>
    <row r="34" spans="1:10" x14ac:dyDescent="0.25">
      <c r="A34" s="21" t="s">
        <v>16</v>
      </c>
      <c r="B34" s="22" t="s">
        <v>35</v>
      </c>
      <c r="C34" s="23">
        <v>0</v>
      </c>
      <c r="D34" s="24">
        <v>542.79999999999995</v>
      </c>
      <c r="E34" s="24">
        <v>7200.619999999999</v>
      </c>
      <c r="F34" s="24">
        <v>2884.5300000000007</v>
      </c>
      <c r="G34" s="24">
        <v>0</v>
      </c>
      <c r="H34" s="25">
        <v>0</v>
      </c>
      <c r="I34" s="26">
        <v>0</v>
      </c>
      <c r="J34" s="25">
        <v>0</v>
      </c>
    </row>
    <row r="35" spans="1:10" x14ac:dyDescent="0.25">
      <c r="A35" s="21" t="s">
        <v>16</v>
      </c>
      <c r="B35" s="22" t="s">
        <v>79</v>
      </c>
      <c r="C35" s="23">
        <v>17397.379999999997</v>
      </c>
      <c r="D35" s="24">
        <v>20800.120000000003</v>
      </c>
      <c r="E35" s="24">
        <v>27254.959999999999</v>
      </c>
      <c r="F35" s="24">
        <v>5368.0999999999995</v>
      </c>
      <c r="G35" s="24">
        <v>0</v>
      </c>
      <c r="H35" s="25">
        <v>0</v>
      </c>
      <c r="I35" s="26">
        <v>0</v>
      </c>
      <c r="J35" s="25">
        <v>0</v>
      </c>
    </row>
    <row r="36" spans="1:10" x14ac:dyDescent="0.25">
      <c r="A36" s="21" t="s">
        <v>17</v>
      </c>
      <c r="B36" s="22" t="s">
        <v>75</v>
      </c>
      <c r="C36" s="23">
        <v>0</v>
      </c>
      <c r="D36" s="24">
        <v>0</v>
      </c>
      <c r="E36" s="24">
        <v>0</v>
      </c>
      <c r="F36" s="24">
        <v>10851.319999999998</v>
      </c>
      <c r="G36" s="24">
        <v>14114.389999999998</v>
      </c>
      <c r="H36" s="25">
        <v>3722.39</v>
      </c>
      <c r="I36" s="26">
        <v>0</v>
      </c>
      <c r="J36" s="25">
        <v>0</v>
      </c>
    </row>
    <row r="37" spans="1:10" x14ac:dyDescent="0.25">
      <c r="A37" s="21" t="s">
        <v>17</v>
      </c>
      <c r="B37" s="22" t="s">
        <v>1</v>
      </c>
      <c r="C37" s="23">
        <v>0</v>
      </c>
      <c r="D37" s="24">
        <v>0</v>
      </c>
      <c r="E37" s="24">
        <v>0</v>
      </c>
      <c r="F37" s="24">
        <v>32153.249999999996</v>
      </c>
      <c r="G37" s="24">
        <v>45529.649999999994</v>
      </c>
      <c r="H37" s="25">
        <v>46425.18</v>
      </c>
      <c r="I37" s="26">
        <v>0</v>
      </c>
      <c r="J37" s="25">
        <v>0</v>
      </c>
    </row>
    <row r="38" spans="1:10" x14ac:dyDescent="0.25">
      <c r="A38" s="21" t="s">
        <v>17</v>
      </c>
      <c r="B38" s="22" t="s">
        <v>35</v>
      </c>
      <c r="C38" s="23">
        <v>0</v>
      </c>
      <c r="D38" s="24">
        <v>0</v>
      </c>
      <c r="E38" s="24">
        <v>0</v>
      </c>
      <c r="F38" s="24">
        <v>9842.17</v>
      </c>
      <c r="G38" s="24">
        <v>17291.96</v>
      </c>
      <c r="H38" s="25">
        <v>15987.459999999995</v>
      </c>
      <c r="I38" s="26">
        <v>0</v>
      </c>
      <c r="J38" s="25">
        <v>0</v>
      </c>
    </row>
    <row r="39" spans="1:10" x14ac:dyDescent="0.25">
      <c r="A39" s="21" t="s">
        <v>17</v>
      </c>
      <c r="B39" s="22" t="s">
        <v>79</v>
      </c>
      <c r="C39" s="23">
        <v>0</v>
      </c>
      <c r="D39" s="24">
        <v>0</v>
      </c>
      <c r="E39" s="24">
        <v>0</v>
      </c>
      <c r="F39" s="24">
        <v>15131.66</v>
      </c>
      <c r="G39" s="24">
        <v>16501.349999999999</v>
      </c>
      <c r="H39" s="25">
        <v>13733.17</v>
      </c>
      <c r="I39" s="26">
        <v>0</v>
      </c>
      <c r="J39" s="25">
        <v>0</v>
      </c>
    </row>
    <row r="40" spans="1:10" x14ac:dyDescent="0.25">
      <c r="A40" s="21" t="s">
        <v>49</v>
      </c>
      <c r="B40" s="22" t="s">
        <v>100</v>
      </c>
      <c r="C40" s="23">
        <v>0</v>
      </c>
      <c r="D40" s="24">
        <v>5079.2</v>
      </c>
      <c r="E40" s="24">
        <v>0</v>
      </c>
      <c r="F40" s="24">
        <v>0</v>
      </c>
      <c r="G40" s="24">
        <v>0</v>
      </c>
      <c r="H40" s="25">
        <v>0</v>
      </c>
      <c r="I40" s="26">
        <v>0</v>
      </c>
      <c r="J40" s="25">
        <v>0</v>
      </c>
    </row>
    <row r="41" spans="1:10" x14ac:dyDescent="0.25">
      <c r="A41" s="21" t="s">
        <v>49</v>
      </c>
      <c r="B41" s="22" t="s">
        <v>80</v>
      </c>
      <c r="C41" s="23">
        <v>12797.14</v>
      </c>
      <c r="D41" s="24">
        <v>13831.77</v>
      </c>
      <c r="E41" s="24">
        <v>11780</v>
      </c>
      <c r="F41" s="24">
        <v>0</v>
      </c>
      <c r="G41" s="24">
        <v>0</v>
      </c>
      <c r="H41" s="25">
        <v>0</v>
      </c>
      <c r="I41" s="26">
        <v>0</v>
      </c>
      <c r="J41" s="25">
        <v>0</v>
      </c>
    </row>
    <row r="42" spans="1:10" x14ac:dyDescent="0.25">
      <c r="A42" s="21" t="s">
        <v>18</v>
      </c>
      <c r="B42" s="22" t="s">
        <v>80</v>
      </c>
      <c r="C42" s="23">
        <v>0</v>
      </c>
      <c r="D42" s="24">
        <v>0</v>
      </c>
      <c r="E42" s="24">
        <v>3987</v>
      </c>
      <c r="F42" s="24">
        <v>18528</v>
      </c>
      <c r="G42" s="24">
        <v>20447.54</v>
      </c>
      <c r="H42" s="25">
        <v>23649.48</v>
      </c>
      <c r="I42" s="26">
        <v>4897</v>
      </c>
      <c r="J42" s="25">
        <v>4897</v>
      </c>
    </row>
    <row r="43" spans="1:10" x14ac:dyDescent="0.25">
      <c r="A43" s="21" t="s">
        <v>52</v>
      </c>
      <c r="B43" s="22" t="s">
        <v>81</v>
      </c>
      <c r="C43" s="23">
        <v>3699.7</v>
      </c>
      <c r="D43" s="24">
        <v>0</v>
      </c>
      <c r="E43" s="24">
        <v>0</v>
      </c>
      <c r="F43" s="24">
        <v>0</v>
      </c>
      <c r="G43" s="24">
        <v>0</v>
      </c>
      <c r="H43" s="25">
        <v>0</v>
      </c>
      <c r="I43" s="26">
        <v>0</v>
      </c>
      <c r="J43" s="25">
        <v>0</v>
      </c>
    </row>
    <row r="44" spans="1:10" x14ac:dyDescent="0.25">
      <c r="A44" s="21" t="s">
        <v>52</v>
      </c>
      <c r="B44" s="22" t="s">
        <v>108</v>
      </c>
      <c r="C44" s="23">
        <v>20004.830000000002</v>
      </c>
      <c r="D44" s="24">
        <v>12826.509999999998</v>
      </c>
      <c r="E44" s="24">
        <v>0</v>
      </c>
      <c r="F44" s="24">
        <v>0</v>
      </c>
      <c r="G44" s="24">
        <v>0</v>
      </c>
      <c r="H44" s="25">
        <v>0</v>
      </c>
      <c r="I44" s="26">
        <v>0</v>
      </c>
      <c r="J44" s="25">
        <v>0</v>
      </c>
    </row>
    <row r="45" spans="1:10" x14ac:dyDescent="0.25">
      <c r="A45" s="21" t="s">
        <v>54</v>
      </c>
      <c r="B45" s="22" t="s">
        <v>90</v>
      </c>
      <c r="C45" s="23">
        <v>0</v>
      </c>
      <c r="D45" s="24">
        <v>0</v>
      </c>
      <c r="E45" s="24">
        <v>0</v>
      </c>
      <c r="F45" s="24">
        <v>0</v>
      </c>
      <c r="G45" s="24">
        <v>2443.38</v>
      </c>
      <c r="H45" s="25">
        <v>0</v>
      </c>
      <c r="I45" s="26">
        <v>0</v>
      </c>
      <c r="J45" s="25">
        <v>0</v>
      </c>
    </row>
    <row r="46" spans="1:10" x14ac:dyDescent="0.25">
      <c r="A46" s="21" t="s">
        <v>54</v>
      </c>
      <c r="B46" s="22" t="s">
        <v>81</v>
      </c>
      <c r="C46" s="23">
        <v>0</v>
      </c>
      <c r="D46" s="24">
        <v>0</v>
      </c>
      <c r="E46" s="24">
        <v>0</v>
      </c>
      <c r="F46" s="24">
        <v>0</v>
      </c>
      <c r="G46" s="24">
        <v>3865.69</v>
      </c>
      <c r="H46" s="25">
        <v>623</v>
      </c>
      <c r="I46" s="26">
        <v>0</v>
      </c>
      <c r="J46" s="25">
        <v>0</v>
      </c>
    </row>
    <row r="47" spans="1:10" x14ac:dyDescent="0.25">
      <c r="A47" s="21" t="s">
        <v>54</v>
      </c>
      <c r="B47" s="22" t="s">
        <v>108</v>
      </c>
      <c r="C47" s="23">
        <v>0</v>
      </c>
      <c r="D47" s="24">
        <v>9688.89</v>
      </c>
      <c r="E47" s="24">
        <v>23196.239999999998</v>
      </c>
      <c r="F47" s="24">
        <v>24950.53</v>
      </c>
      <c r="G47" s="24">
        <v>16758.38</v>
      </c>
      <c r="H47" s="25">
        <v>8229.7000000000007</v>
      </c>
      <c r="I47" s="26">
        <v>0</v>
      </c>
      <c r="J47" s="25">
        <v>0</v>
      </c>
    </row>
    <row r="48" spans="1:10" x14ac:dyDescent="0.25">
      <c r="A48" s="21" t="s">
        <v>20</v>
      </c>
      <c r="B48" s="22" t="s">
        <v>4</v>
      </c>
      <c r="C48" s="23">
        <v>9684.2099999999973</v>
      </c>
      <c r="D48" s="24">
        <v>35.97</v>
      </c>
      <c r="E48" s="24">
        <v>0</v>
      </c>
      <c r="F48" s="24">
        <v>0</v>
      </c>
      <c r="G48" s="24">
        <v>0</v>
      </c>
      <c r="H48" s="25">
        <v>0</v>
      </c>
      <c r="I48" s="26">
        <v>0</v>
      </c>
      <c r="J48" s="25">
        <v>0</v>
      </c>
    </row>
    <row r="49" spans="1:10" x14ac:dyDescent="0.25">
      <c r="A49" s="21" t="s">
        <v>20</v>
      </c>
      <c r="B49" s="22" t="s">
        <v>109</v>
      </c>
      <c r="C49" s="23">
        <v>1670</v>
      </c>
      <c r="D49" s="24">
        <v>0</v>
      </c>
      <c r="E49" s="24">
        <v>0</v>
      </c>
      <c r="F49" s="24">
        <v>0</v>
      </c>
      <c r="G49" s="24">
        <v>0</v>
      </c>
      <c r="H49" s="25">
        <v>0</v>
      </c>
      <c r="I49" s="26">
        <v>0</v>
      </c>
      <c r="J49" s="25">
        <v>0</v>
      </c>
    </row>
    <row r="50" spans="1:10" x14ac:dyDescent="0.25">
      <c r="A50" s="21" t="s">
        <v>22</v>
      </c>
      <c r="B50" s="22" t="s">
        <v>1</v>
      </c>
      <c r="C50" s="23">
        <v>0</v>
      </c>
      <c r="D50" s="24">
        <v>1721.49</v>
      </c>
      <c r="E50" s="24">
        <v>184.89</v>
      </c>
      <c r="F50" s="24">
        <v>19.439999999999998</v>
      </c>
      <c r="G50" s="24">
        <v>1074.23</v>
      </c>
      <c r="H50" s="25">
        <v>0</v>
      </c>
      <c r="I50" s="26">
        <v>0</v>
      </c>
      <c r="J50" s="25">
        <v>0</v>
      </c>
    </row>
    <row r="51" spans="1:10" x14ac:dyDescent="0.25">
      <c r="A51" s="21" t="s">
        <v>22</v>
      </c>
      <c r="B51" s="22" t="s">
        <v>35</v>
      </c>
      <c r="C51" s="23">
        <v>0</v>
      </c>
      <c r="D51" s="24">
        <v>2486.12</v>
      </c>
      <c r="E51" s="24">
        <v>8255</v>
      </c>
      <c r="F51" s="24">
        <v>2194.59</v>
      </c>
      <c r="G51" s="24">
        <v>1303.3800000000001</v>
      </c>
      <c r="H51" s="25">
        <v>0</v>
      </c>
      <c r="I51" s="26">
        <v>0</v>
      </c>
      <c r="J51" s="25">
        <v>0</v>
      </c>
    </row>
    <row r="52" spans="1:10" x14ac:dyDescent="0.25">
      <c r="A52" s="21" t="s">
        <v>37</v>
      </c>
      <c r="B52" s="22" t="s">
        <v>1</v>
      </c>
      <c r="C52" s="23">
        <v>0</v>
      </c>
      <c r="D52" s="24">
        <v>0</v>
      </c>
      <c r="E52" s="24">
        <v>0</v>
      </c>
      <c r="F52" s="24">
        <v>0</v>
      </c>
      <c r="G52" s="24">
        <v>731.20999999999992</v>
      </c>
      <c r="H52" s="25">
        <v>2461.4299999999998</v>
      </c>
      <c r="I52" s="26">
        <v>431.16</v>
      </c>
      <c r="J52" s="25">
        <v>431.16</v>
      </c>
    </row>
    <row r="53" spans="1:10" x14ac:dyDescent="0.25">
      <c r="A53" s="21" t="s">
        <v>37</v>
      </c>
      <c r="B53" s="22" t="s">
        <v>35</v>
      </c>
      <c r="C53" s="23">
        <v>0</v>
      </c>
      <c r="D53" s="24">
        <v>0</v>
      </c>
      <c r="E53" s="24">
        <v>0</v>
      </c>
      <c r="F53" s="24">
        <v>0</v>
      </c>
      <c r="G53" s="24">
        <v>0</v>
      </c>
      <c r="H53" s="25">
        <v>9616.4599999999991</v>
      </c>
      <c r="I53" s="26">
        <v>2629.86</v>
      </c>
      <c r="J53" s="25">
        <v>2629.86</v>
      </c>
    </row>
    <row r="54" spans="1:10" x14ac:dyDescent="0.25">
      <c r="A54" s="21" t="s">
        <v>33</v>
      </c>
      <c r="B54" s="22" t="s">
        <v>75</v>
      </c>
      <c r="C54" s="23">
        <v>0</v>
      </c>
      <c r="D54" s="24">
        <v>0</v>
      </c>
      <c r="E54" s="24">
        <v>0</v>
      </c>
      <c r="F54" s="24">
        <v>0</v>
      </c>
      <c r="G54" s="24">
        <v>1600.8600000000001</v>
      </c>
      <c r="H54" s="25">
        <v>1537.71</v>
      </c>
      <c r="I54" s="26">
        <v>539.4</v>
      </c>
      <c r="J54" s="25">
        <v>539.4</v>
      </c>
    </row>
    <row r="55" spans="1:10" x14ac:dyDescent="0.25">
      <c r="A55" s="21" t="s">
        <v>23</v>
      </c>
      <c r="B55" s="22" t="s">
        <v>55</v>
      </c>
      <c r="C55" s="23">
        <v>34898.229999999996</v>
      </c>
      <c r="D55" s="24">
        <v>10616.89</v>
      </c>
      <c r="E55" s="24">
        <v>0</v>
      </c>
      <c r="F55" s="24">
        <v>0</v>
      </c>
      <c r="G55" s="24">
        <v>0</v>
      </c>
      <c r="H55" s="25">
        <v>0</v>
      </c>
      <c r="I55" s="26">
        <v>0</v>
      </c>
      <c r="J55" s="25">
        <v>0</v>
      </c>
    </row>
    <row r="56" spans="1:10" x14ac:dyDescent="0.25">
      <c r="A56" s="21" t="s">
        <v>25</v>
      </c>
      <c r="B56" s="22" t="s">
        <v>55</v>
      </c>
      <c r="C56" s="23">
        <v>0</v>
      </c>
      <c r="D56" s="24">
        <v>24035.22</v>
      </c>
      <c r="E56" s="24">
        <v>36798.370000000003</v>
      </c>
      <c r="F56" s="24">
        <v>34857.870000000003</v>
      </c>
      <c r="G56" s="24">
        <v>33742.479999999996</v>
      </c>
      <c r="H56" s="25">
        <v>8070.9800000000005</v>
      </c>
      <c r="I56" s="26">
        <v>0</v>
      </c>
      <c r="J56" s="25">
        <v>0</v>
      </c>
    </row>
    <row r="57" spans="1:10" x14ac:dyDescent="0.25">
      <c r="A57" s="21" t="s">
        <v>134</v>
      </c>
      <c r="B57" s="22" t="s">
        <v>55</v>
      </c>
      <c r="C57" s="23">
        <v>0</v>
      </c>
      <c r="D57" s="24">
        <v>0</v>
      </c>
      <c r="E57" s="24">
        <v>0</v>
      </c>
      <c r="F57" s="24">
        <v>0</v>
      </c>
      <c r="G57" s="24">
        <v>0</v>
      </c>
      <c r="H57" s="25">
        <v>38159.03</v>
      </c>
      <c r="I57" s="26">
        <v>11314.36</v>
      </c>
      <c r="J57" s="25">
        <v>11314.36</v>
      </c>
    </row>
    <row r="58" spans="1:10" x14ac:dyDescent="0.25">
      <c r="A58" s="21" t="s">
        <v>26</v>
      </c>
      <c r="B58" s="22" t="s">
        <v>27</v>
      </c>
      <c r="C58" s="23">
        <v>59313</v>
      </c>
      <c r="D58" s="24">
        <v>22279</v>
      </c>
      <c r="E58" s="24">
        <v>0</v>
      </c>
      <c r="F58" s="24">
        <v>0</v>
      </c>
      <c r="G58" s="24">
        <v>0</v>
      </c>
      <c r="H58" s="25">
        <v>0</v>
      </c>
      <c r="I58" s="26">
        <v>0</v>
      </c>
      <c r="J58" s="25">
        <v>0</v>
      </c>
    </row>
    <row r="59" spans="1:10" x14ac:dyDescent="0.25">
      <c r="A59" s="21" t="s">
        <v>28</v>
      </c>
      <c r="B59" s="22" t="s">
        <v>1</v>
      </c>
      <c r="C59" s="23">
        <v>0</v>
      </c>
      <c r="D59" s="24">
        <v>1390.27</v>
      </c>
      <c r="E59" s="24">
        <v>714.44</v>
      </c>
      <c r="F59" s="24">
        <v>32.17</v>
      </c>
      <c r="G59" s="24">
        <v>0</v>
      </c>
      <c r="H59" s="25">
        <v>4.42</v>
      </c>
      <c r="I59" s="26">
        <v>0</v>
      </c>
      <c r="J59" s="25">
        <v>0</v>
      </c>
    </row>
    <row r="60" spans="1:10" x14ac:dyDescent="0.25">
      <c r="A60" s="21" t="s">
        <v>28</v>
      </c>
      <c r="B60" s="22" t="s">
        <v>27</v>
      </c>
      <c r="C60" s="23">
        <v>0</v>
      </c>
      <c r="D60" s="24">
        <v>46192</v>
      </c>
      <c r="E60" s="24">
        <v>70261</v>
      </c>
      <c r="F60" s="24">
        <v>69365</v>
      </c>
      <c r="G60" s="24">
        <v>48121.020000000004</v>
      </c>
      <c r="H60" s="25">
        <v>29284.309999999998</v>
      </c>
      <c r="I60" s="26">
        <v>0</v>
      </c>
      <c r="J60" s="25">
        <v>0</v>
      </c>
    </row>
    <row r="61" spans="1:10" x14ac:dyDescent="0.25">
      <c r="A61" s="21" t="s">
        <v>28</v>
      </c>
      <c r="B61" s="22" t="s">
        <v>58</v>
      </c>
      <c r="C61" s="23">
        <v>0</v>
      </c>
      <c r="D61" s="24">
        <v>0</v>
      </c>
      <c r="E61" s="24">
        <v>0</v>
      </c>
      <c r="F61" s="24">
        <v>0</v>
      </c>
      <c r="G61" s="24">
        <v>601.12800000000004</v>
      </c>
      <c r="H61" s="25">
        <v>0</v>
      </c>
      <c r="I61" s="26">
        <v>0</v>
      </c>
      <c r="J61" s="25">
        <v>0</v>
      </c>
    </row>
    <row r="62" spans="1:10" x14ac:dyDescent="0.25">
      <c r="A62" s="21" t="s">
        <v>141</v>
      </c>
      <c r="B62" s="22" t="s">
        <v>35</v>
      </c>
      <c r="C62" s="23">
        <v>0</v>
      </c>
      <c r="D62" s="24">
        <v>0</v>
      </c>
      <c r="E62" s="24">
        <v>0</v>
      </c>
      <c r="F62" s="24">
        <v>0</v>
      </c>
      <c r="G62" s="24">
        <v>0</v>
      </c>
      <c r="H62" s="25">
        <v>5074.62</v>
      </c>
      <c r="I62" s="26">
        <v>1486.8700000000001</v>
      </c>
      <c r="J62" s="25">
        <v>1486.8700000000001</v>
      </c>
    </row>
    <row r="63" spans="1:10" x14ac:dyDescent="0.25">
      <c r="A63" s="21" t="s">
        <v>141</v>
      </c>
      <c r="B63" s="22" t="s">
        <v>27</v>
      </c>
      <c r="C63" s="23">
        <v>0</v>
      </c>
      <c r="D63" s="24">
        <v>0</v>
      </c>
      <c r="E63" s="24">
        <v>0</v>
      </c>
      <c r="F63" s="24">
        <v>0</v>
      </c>
      <c r="G63" s="24">
        <v>0</v>
      </c>
      <c r="H63" s="25">
        <v>59725.139999999992</v>
      </c>
      <c r="I63" s="26">
        <v>14551</v>
      </c>
      <c r="J63" s="25">
        <v>14551</v>
      </c>
    </row>
    <row r="64" spans="1:10" x14ac:dyDescent="0.25">
      <c r="A64" s="21" t="s">
        <v>61</v>
      </c>
      <c r="B64" s="22" t="s">
        <v>58</v>
      </c>
      <c r="C64" s="23">
        <v>0</v>
      </c>
      <c r="D64" s="24">
        <v>0</v>
      </c>
      <c r="E64" s="24">
        <v>0</v>
      </c>
      <c r="F64" s="24">
        <v>0</v>
      </c>
      <c r="G64" s="24">
        <v>66.792000000000002</v>
      </c>
      <c r="H64" s="25">
        <v>0</v>
      </c>
      <c r="I64" s="26">
        <v>0</v>
      </c>
      <c r="J64" s="25">
        <v>0</v>
      </c>
    </row>
    <row r="65" spans="1:10" ht="15.75" thickBot="1" x14ac:dyDescent="0.3">
      <c r="A65" s="35" t="s">
        <v>62</v>
      </c>
      <c r="B65" s="36" t="s">
        <v>63</v>
      </c>
      <c r="C65" s="37">
        <v>7669.0399999999991</v>
      </c>
      <c r="D65" s="38">
        <v>1087.1999999999996</v>
      </c>
      <c r="E65" s="38">
        <v>0</v>
      </c>
      <c r="F65" s="38">
        <v>0</v>
      </c>
      <c r="G65" s="38">
        <v>0</v>
      </c>
      <c r="H65" s="39">
        <v>0</v>
      </c>
      <c r="I65" s="40">
        <v>0</v>
      </c>
      <c r="J65" s="39">
        <v>0</v>
      </c>
    </row>
    <row r="66" spans="1:10" customFormat="1" x14ac:dyDescent="0.25">
      <c r="A66" s="41"/>
      <c r="B66" s="42" t="s">
        <v>46</v>
      </c>
      <c r="C66" s="43">
        <f>SUMIF($B$1:$B$65,$B66,C$1:C$65)</f>
        <v>1053.23</v>
      </c>
      <c r="D66" s="44">
        <f t="shared" ref="D66:J81" si="0">SUMIF($B$1:$B$65,$B66,D$1:D$65)</f>
        <v>975.85</v>
      </c>
      <c r="E66" s="44">
        <f t="shared" si="0"/>
        <v>466.98</v>
      </c>
      <c r="F66" s="44">
        <f t="shared" si="0"/>
        <v>0</v>
      </c>
      <c r="G66" s="44">
        <f t="shared" si="0"/>
        <v>0</v>
      </c>
      <c r="H66" s="45">
        <f t="shared" si="0"/>
        <v>0</v>
      </c>
      <c r="I66" s="46">
        <f t="shared" si="0"/>
        <v>0</v>
      </c>
      <c r="J66" s="47">
        <f t="shared" si="0"/>
        <v>0</v>
      </c>
    </row>
    <row r="67" spans="1:10" customFormat="1" x14ac:dyDescent="0.25">
      <c r="A67" s="27"/>
      <c r="B67" s="28" t="s">
        <v>63</v>
      </c>
      <c r="C67" s="29">
        <f t="shared" ref="C67:J88" si="1">SUMIF($B$1:$B$65,$B67,C$1:C$65)</f>
        <v>7669.0399999999991</v>
      </c>
      <c r="D67" s="30">
        <f t="shared" si="0"/>
        <v>1087.1999999999996</v>
      </c>
      <c r="E67" s="30">
        <f t="shared" si="0"/>
        <v>0</v>
      </c>
      <c r="F67" s="30">
        <f t="shared" si="0"/>
        <v>0</v>
      </c>
      <c r="G67" s="30">
        <f t="shared" si="0"/>
        <v>0</v>
      </c>
      <c r="H67" s="31">
        <f t="shared" si="0"/>
        <v>0</v>
      </c>
      <c r="I67" s="32">
        <f t="shared" si="0"/>
        <v>0</v>
      </c>
      <c r="J67" s="33">
        <f t="shared" si="0"/>
        <v>0</v>
      </c>
    </row>
    <row r="68" spans="1:10" customFormat="1" x14ac:dyDescent="0.25">
      <c r="A68" s="27"/>
      <c r="B68" s="28" t="s">
        <v>75</v>
      </c>
      <c r="C68" s="29">
        <f t="shared" si="1"/>
        <v>0</v>
      </c>
      <c r="D68" s="30">
        <f t="shared" si="0"/>
        <v>0</v>
      </c>
      <c r="E68" s="30">
        <f t="shared" si="0"/>
        <v>0</v>
      </c>
      <c r="F68" s="30">
        <f t="shared" si="0"/>
        <v>10950.009999999998</v>
      </c>
      <c r="G68" s="30">
        <f t="shared" si="0"/>
        <v>15798.599999999999</v>
      </c>
      <c r="H68" s="31">
        <f t="shared" si="0"/>
        <v>5260.1</v>
      </c>
      <c r="I68" s="32">
        <f t="shared" si="0"/>
        <v>539.4</v>
      </c>
      <c r="J68" s="33">
        <f t="shared" si="0"/>
        <v>539.4</v>
      </c>
    </row>
    <row r="69" spans="1:10" customFormat="1" x14ac:dyDescent="0.25">
      <c r="A69" s="27"/>
      <c r="B69" s="28" t="s">
        <v>1</v>
      </c>
      <c r="C69" s="29">
        <f t="shared" si="1"/>
        <v>88542.9</v>
      </c>
      <c r="D69" s="30">
        <f t="shared" si="0"/>
        <v>99813.83</v>
      </c>
      <c r="E69" s="30">
        <f t="shared" si="0"/>
        <v>68517.399999999994</v>
      </c>
      <c r="F69" s="30">
        <f t="shared" si="0"/>
        <v>78192.510000000009</v>
      </c>
      <c r="G69" s="30">
        <f t="shared" si="0"/>
        <v>76253.62999999999</v>
      </c>
      <c r="H69" s="31">
        <f t="shared" si="0"/>
        <v>85046.76</v>
      </c>
      <c r="I69" s="32">
        <f t="shared" si="0"/>
        <v>19150.18</v>
      </c>
      <c r="J69" s="33">
        <f t="shared" si="0"/>
        <v>19150.18</v>
      </c>
    </row>
    <row r="70" spans="1:10" customFormat="1" x14ac:dyDescent="0.25">
      <c r="A70" s="27"/>
      <c r="B70" s="28" t="s">
        <v>100</v>
      </c>
      <c r="C70" s="29">
        <f t="shared" si="1"/>
        <v>0</v>
      </c>
      <c r="D70" s="30">
        <f t="shared" si="0"/>
        <v>5079.2</v>
      </c>
      <c r="E70" s="30">
        <f t="shared" si="0"/>
        <v>0</v>
      </c>
      <c r="F70" s="30">
        <f t="shared" si="0"/>
        <v>0</v>
      </c>
      <c r="G70" s="30">
        <f t="shared" si="0"/>
        <v>0</v>
      </c>
      <c r="H70" s="31">
        <f t="shared" si="0"/>
        <v>0</v>
      </c>
      <c r="I70" s="32">
        <f t="shared" si="0"/>
        <v>0</v>
      </c>
      <c r="J70" s="33">
        <f t="shared" si="0"/>
        <v>0</v>
      </c>
    </row>
    <row r="71" spans="1:10" customFormat="1" x14ac:dyDescent="0.25">
      <c r="A71" s="27"/>
      <c r="B71" s="28" t="s">
        <v>35</v>
      </c>
      <c r="C71" s="29">
        <f t="shared" si="1"/>
        <v>32847.79</v>
      </c>
      <c r="D71" s="30">
        <f t="shared" si="0"/>
        <v>47105.779999999992</v>
      </c>
      <c r="E71" s="30">
        <f t="shared" si="0"/>
        <v>63541.36</v>
      </c>
      <c r="F71" s="30">
        <f t="shared" si="0"/>
        <v>48045.909999999989</v>
      </c>
      <c r="G71" s="30">
        <f t="shared" si="0"/>
        <v>47253.889999999992</v>
      </c>
      <c r="H71" s="31">
        <f t="shared" si="0"/>
        <v>54492.78</v>
      </c>
      <c r="I71" s="32">
        <f t="shared" si="0"/>
        <v>11773.01</v>
      </c>
      <c r="J71" s="33">
        <f t="shared" si="0"/>
        <v>11773.01</v>
      </c>
    </row>
    <row r="72" spans="1:10" customFormat="1" x14ac:dyDescent="0.25">
      <c r="A72" s="27"/>
      <c r="B72" s="28" t="s">
        <v>29</v>
      </c>
      <c r="C72" s="29">
        <f t="shared" si="1"/>
        <v>0</v>
      </c>
      <c r="D72" s="30">
        <f t="shared" si="0"/>
        <v>0</v>
      </c>
      <c r="E72" s="30">
        <f t="shared" si="0"/>
        <v>0</v>
      </c>
      <c r="F72" s="30">
        <f t="shared" si="0"/>
        <v>7490</v>
      </c>
      <c r="G72" s="30">
        <f t="shared" si="0"/>
        <v>0</v>
      </c>
      <c r="H72" s="31">
        <f t="shared" si="0"/>
        <v>0</v>
      </c>
      <c r="I72" s="32">
        <f t="shared" si="0"/>
        <v>0</v>
      </c>
      <c r="J72" s="33">
        <f t="shared" si="0"/>
        <v>0</v>
      </c>
    </row>
    <row r="73" spans="1:10" customFormat="1" x14ac:dyDescent="0.25">
      <c r="A73" s="27"/>
      <c r="B73" s="28" t="s">
        <v>80</v>
      </c>
      <c r="C73" s="29">
        <f t="shared" si="1"/>
        <v>12797.14</v>
      </c>
      <c r="D73" s="30">
        <f t="shared" si="0"/>
        <v>13831.77</v>
      </c>
      <c r="E73" s="30">
        <f t="shared" si="0"/>
        <v>15767</v>
      </c>
      <c r="F73" s="30">
        <f t="shared" si="0"/>
        <v>18528</v>
      </c>
      <c r="G73" s="30">
        <f t="shared" si="0"/>
        <v>20447.54</v>
      </c>
      <c r="H73" s="31">
        <f t="shared" si="0"/>
        <v>23649.48</v>
      </c>
      <c r="I73" s="32">
        <f t="shared" si="0"/>
        <v>4897</v>
      </c>
      <c r="J73" s="33">
        <f t="shared" si="0"/>
        <v>4897</v>
      </c>
    </row>
    <row r="74" spans="1:10" customFormat="1" x14ac:dyDescent="0.25">
      <c r="A74" s="27"/>
      <c r="B74" s="28" t="s">
        <v>27</v>
      </c>
      <c r="C74" s="29">
        <f t="shared" si="1"/>
        <v>59313</v>
      </c>
      <c r="D74" s="30">
        <f t="shared" si="0"/>
        <v>68471</v>
      </c>
      <c r="E74" s="30">
        <f t="shared" si="0"/>
        <v>70261</v>
      </c>
      <c r="F74" s="30">
        <f t="shared" si="0"/>
        <v>69365</v>
      </c>
      <c r="G74" s="30">
        <f t="shared" si="0"/>
        <v>48121.020000000004</v>
      </c>
      <c r="H74" s="31">
        <f t="shared" si="0"/>
        <v>89009.449999999983</v>
      </c>
      <c r="I74" s="32">
        <f t="shared" si="0"/>
        <v>14551</v>
      </c>
      <c r="J74" s="33">
        <f t="shared" si="0"/>
        <v>14551</v>
      </c>
    </row>
    <row r="75" spans="1:10" customFormat="1" x14ac:dyDescent="0.25">
      <c r="A75" s="34" t="s">
        <v>158</v>
      </c>
      <c r="B75" s="28" t="s">
        <v>90</v>
      </c>
      <c r="C75" s="29">
        <f t="shared" si="1"/>
        <v>0</v>
      </c>
      <c r="D75" s="30">
        <f t="shared" si="0"/>
        <v>0</v>
      </c>
      <c r="E75" s="30">
        <f t="shared" si="0"/>
        <v>0</v>
      </c>
      <c r="F75" s="30">
        <f t="shared" si="0"/>
        <v>0</v>
      </c>
      <c r="G75" s="30">
        <f t="shared" si="0"/>
        <v>2443.38</v>
      </c>
      <c r="H75" s="31">
        <f t="shared" si="0"/>
        <v>0</v>
      </c>
      <c r="I75" s="32">
        <f t="shared" si="0"/>
        <v>0</v>
      </c>
      <c r="J75" s="33">
        <f t="shared" si="0"/>
        <v>0</v>
      </c>
    </row>
    <row r="76" spans="1:10" customFormat="1" x14ac:dyDescent="0.25">
      <c r="A76" s="34" t="s">
        <v>129</v>
      </c>
      <c r="B76" s="28" t="s">
        <v>97</v>
      </c>
      <c r="C76" s="29">
        <f t="shared" si="1"/>
        <v>30292.07</v>
      </c>
      <c r="D76" s="30">
        <f t="shared" si="0"/>
        <v>25564.12</v>
      </c>
      <c r="E76" s="30">
        <f t="shared" si="0"/>
        <v>20640.010000000002</v>
      </c>
      <c r="F76" s="30">
        <f t="shared" si="0"/>
        <v>20731.22</v>
      </c>
      <c r="G76" s="30">
        <f t="shared" si="0"/>
        <v>23435.91</v>
      </c>
      <c r="H76" s="31">
        <f t="shared" si="0"/>
        <v>23944.840000000004</v>
      </c>
      <c r="I76" s="32">
        <f t="shared" si="0"/>
        <v>6518.24</v>
      </c>
      <c r="J76" s="33">
        <f t="shared" si="0"/>
        <v>6518.24</v>
      </c>
    </row>
    <row r="77" spans="1:10" customFormat="1" x14ac:dyDescent="0.25">
      <c r="A77" s="27"/>
      <c r="B77" s="28" t="s">
        <v>36</v>
      </c>
      <c r="C77" s="29">
        <f t="shared" si="1"/>
        <v>7160.28</v>
      </c>
      <c r="D77" s="30">
        <f t="shared" si="0"/>
        <v>7222.52</v>
      </c>
      <c r="E77" s="30">
        <f t="shared" si="0"/>
        <v>3097.11</v>
      </c>
      <c r="F77" s="30">
        <f t="shared" si="0"/>
        <v>4116.58</v>
      </c>
      <c r="G77" s="30">
        <f t="shared" si="0"/>
        <v>552.39</v>
      </c>
      <c r="H77" s="31">
        <f t="shared" si="0"/>
        <v>0</v>
      </c>
      <c r="I77" s="32">
        <f t="shared" si="0"/>
        <v>0</v>
      </c>
      <c r="J77" s="33">
        <f t="shared" si="0"/>
        <v>0</v>
      </c>
    </row>
    <row r="78" spans="1:10" customFormat="1" x14ac:dyDescent="0.25">
      <c r="A78" s="27"/>
      <c r="B78" s="28" t="s">
        <v>58</v>
      </c>
      <c r="C78" s="29">
        <f t="shared" si="1"/>
        <v>0</v>
      </c>
      <c r="D78" s="30">
        <f t="shared" si="0"/>
        <v>0</v>
      </c>
      <c r="E78" s="30">
        <f t="shared" si="0"/>
        <v>0</v>
      </c>
      <c r="F78" s="30">
        <f t="shared" si="0"/>
        <v>0</v>
      </c>
      <c r="G78" s="30">
        <f t="shared" si="0"/>
        <v>667.92000000000007</v>
      </c>
      <c r="H78" s="31">
        <f t="shared" si="0"/>
        <v>0</v>
      </c>
      <c r="I78" s="32">
        <f t="shared" si="0"/>
        <v>0</v>
      </c>
      <c r="J78" s="33">
        <f t="shared" si="0"/>
        <v>0</v>
      </c>
    </row>
    <row r="79" spans="1:10" customFormat="1" x14ac:dyDescent="0.25">
      <c r="A79" s="27"/>
      <c r="B79" s="28" t="s">
        <v>66</v>
      </c>
      <c r="C79" s="29">
        <f t="shared" si="1"/>
        <v>0</v>
      </c>
      <c r="D79" s="30">
        <f t="shared" si="0"/>
        <v>0</v>
      </c>
      <c r="E79" s="30">
        <f t="shared" si="0"/>
        <v>9657.35</v>
      </c>
      <c r="F79" s="30">
        <f t="shared" si="0"/>
        <v>14141.63</v>
      </c>
      <c r="G79" s="30">
        <f t="shared" si="0"/>
        <v>1995.32</v>
      </c>
      <c r="H79" s="31">
        <f t="shared" si="0"/>
        <v>4577.43</v>
      </c>
      <c r="I79" s="32">
        <f t="shared" si="0"/>
        <v>2407.56</v>
      </c>
      <c r="J79" s="33">
        <f t="shared" si="0"/>
        <v>2407.56</v>
      </c>
    </row>
    <row r="80" spans="1:10" customFormat="1" x14ac:dyDescent="0.25">
      <c r="A80" s="27"/>
      <c r="B80" s="28" t="s">
        <v>47</v>
      </c>
      <c r="C80" s="29">
        <f t="shared" si="1"/>
        <v>14647.410000000002</v>
      </c>
      <c r="D80" s="30">
        <f t="shared" si="0"/>
        <v>17756.699999999997</v>
      </c>
      <c r="E80" s="30">
        <f t="shared" si="0"/>
        <v>15669.720000000001</v>
      </c>
      <c r="F80" s="30">
        <f t="shared" si="0"/>
        <v>12599.470000000001</v>
      </c>
      <c r="G80" s="30">
        <f t="shared" si="0"/>
        <v>9831.5</v>
      </c>
      <c r="H80" s="31">
        <f t="shared" si="0"/>
        <v>8690.98</v>
      </c>
      <c r="I80" s="32">
        <f t="shared" si="0"/>
        <v>1401.9099999999999</v>
      </c>
      <c r="J80" s="33">
        <f t="shared" si="0"/>
        <v>1401.9099999999999</v>
      </c>
    </row>
    <row r="81" spans="1:10" customFormat="1" x14ac:dyDescent="0.25">
      <c r="A81" s="27"/>
      <c r="B81" s="28" t="s">
        <v>41</v>
      </c>
      <c r="C81" s="29">
        <f t="shared" si="1"/>
        <v>9512.27</v>
      </c>
      <c r="D81" s="30">
        <f t="shared" si="0"/>
        <v>3020.9100000000003</v>
      </c>
      <c r="E81" s="30">
        <f t="shared" si="0"/>
        <v>0</v>
      </c>
      <c r="F81" s="30">
        <f t="shared" si="0"/>
        <v>0</v>
      </c>
      <c r="G81" s="30">
        <f t="shared" si="0"/>
        <v>0</v>
      </c>
      <c r="H81" s="31">
        <f t="shared" si="0"/>
        <v>0</v>
      </c>
      <c r="I81" s="32">
        <f t="shared" si="0"/>
        <v>0</v>
      </c>
      <c r="J81" s="33">
        <f t="shared" si="0"/>
        <v>0</v>
      </c>
    </row>
    <row r="82" spans="1:10" customFormat="1" x14ac:dyDescent="0.25">
      <c r="A82" s="27"/>
      <c r="B82" s="28" t="s">
        <v>4</v>
      </c>
      <c r="C82" s="29">
        <f t="shared" si="1"/>
        <v>9684.2099999999973</v>
      </c>
      <c r="D82" s="30">
        <f t="shared" si="1"/>
        <v>4452.7600000000011</v>
      </c>
      <c r="E82" s="30">
        <f t="shared" si="1"/>
        <v>5967.1799999999994</v>
      </c>
      <c r="F82" s="30">
        <f t="shared" si="1"/>
        <v>7577.3599999999988</v>
      </c>
      <c r="G82" s="30">
        <f t="shared" si="1"/>
        <v>4158.0499999999993</v>
      </c>
      <c r="H82" s="31">
        <f t="shared" si="1"/>
        <v>0</v>
      </c>
      <c r="I82" s="32">
        <f t="shared" si="1"/>
        <v>0</v>
      </c>
      <c r="J82" s="33">
        <f t="shared" si="1"/>
        <v>0</v>
      </c>
    </row>
    <row r="83" spans="1:10" customFormat="1" x14ac:dyDescent="0.25">
      <c r="A83" s="27"/>
      <c r="B83" s="28" t="s">
        <v>79</v>
      </c>
      <c r="C83" s="29">
        <f t="shared" si="1"/>
        <v>17397.379999999997</v>
      </c>
      <c r="D83" s="30">
        <f t="shared" si="1"/>
        <v>20800.120000000003</v>
      </c>
      <c r="E83" s="30">
        <f t="shared" si="1"/>
        <v>27254.959999999999</v>
      </c>
      <c r="F83" s="30">
        <f t="shared" si="1"/>
        <v>20499.759999999998</v>
      </c>
      <c r="G83" s="30">
        <f t="shared" si="1"/>
        <v>16501.349999999999</v>
      </c>
      <c r="H83" s="31">
        <f t="shared" si="1"/>
        <v>13733.17</v>
      </c>
      <c r="I83" s="32">
        <f t="shared" si="1"/>
        <v>4671.1900000000005</v>
      </c>
      <c r="J83" s="33">
        <f t="shared" si="1"/>
        <v>4671.1900000000005</v>
      </c>
    </row>
    <row r="84" spans="1:10" customFormat="1" x14ac:dyDescent="0.25">
      <c r="A84" s="27"/>
      <c r="B84" s="28" t="s">
        <v>81</v>
      </c>
      <c r="C84" s="29">
        <f t="shared" si="1"/>
        <v>3699.7</v>
      </c>
      <c r="D84" s="30">
        <f t="shared" si="1"/>
        <v>0</v>
      </c>
      <c r="E84" s="30">
        <f t="shared" si="1"/>
        <v>0</v>
      </c>
      <c r="F84" s="30">
        <f t="shared" si="1"/>
        <v>0</v>
      </c>
      <c r="G84" s="30">
        <f t="shared" si="1"/>
        <v>3865.69</v>
      </c>
      <c r="H84" s="31">
        <f t="shared" si="1"/>
        <v>623</v>
      </c>
      <c r="I84" s="32">
        <f t="shared" si="1"/>
        <v>0</v>
      </c>
      <c r="J84" s="33">
        <f t="shared" si="1"/>
        <v>0</v>
      </c>
    </row>
    <row r="85" spans="1:10" customFormat="1" x14ac:dyDescent="0.25">
      <c r="A85" s="27"/>
      <c r="B85" s="28" t="s">
        <v>108</v>
      </c>
      <c r="C85" s="29">
        <f t="shared" si="1"/>
        <v>20004.830000000002</v>
      </c>
      <c r="D85" s="30">
        <f t="shared" si="1"/>
        <v>22515.399999999998</v>
      </c>
      <c r="E85" s="30">
        <f t="shared" si="1"/>
        <v>23196.239999999998</v>
      </c>
      <c r="F85" s="30">
        <f t="shared" si="1"/>
        <v>24950.53</v>
      </c>
      <c r="G85" s="30">
        <f t="shared" si="1"/>
        <v>16758.38</v>
      </c>
      <c r="H85" s="31">
        <f t="shared" si="1"/>
        <v>8229.7000000000007</v>
      </c>
      <c r="I85" s="32">
        <f t="shared" si="1"/>
        <v>0</v>
      </c>
      <c r="J85" s="33">
        <f t="shared" si="1"/>
        <v>0</v>
      </c>
    </row>
    <row r="86" spans="1:10" customFormat="1" x14ac:dyDescent="0.25">
      <c r="A86" s="27"/>
      <c r="B86" s="28" t="s">
        <v>55</v>
      </c>
      <c r="C86" s="29">
        <f t="shared" si="1"/>
        <v>34898.229999999996</v>
      </c>
      <c r="D86" s="30">
        <f t="shared" si="1"/>
        <v>34652.11</v>
      </c>
      <c r="E86" s="30">
        <f t="shared" si="1"/>
        <v>36798.370000000003</v>
      </c>
      <c r="F86" s="30">
        <f t="shared" si="1"/>
        <v>34857.870000000003</v>
      </c>
      <c r="G86" s="30">
        <f t="shared" si="1"/>
        <v>33742.479999999996</v>
      </c>
      <c r="H86" s="31">
        <f t="shared" si="1"/>
        <v>46230.01</v>
      </c>
      <c r="I86" s="32">
        <f t="shared" si="1"/>
        <v>11314.36</v>
      </c>
      <c r="J86" s="33">
        <f t="shared" si="1"/>
        <v>11314.36</v>
      </c>
    </row>
    <row r="87" spans="1:10" customFormat="1" x14ac:dyDescent="0.25">
      <c r="A87" s="27"/>
      <c r="B87" s="28" t="s">
        <v>109</v>
      </c>
      <c r="C87" s="29">
        <f t="shared" si="1"/>
        <v>1670</v>
      </c>
      <c r="D87" s="30">
        <f t="shared" si="1"/>
        <v>0</v>
      </c>
      <c r="E87" s="30">
        <f t="shared" si="1"/>
        <v>0</v>
      </c>
      <c r="F87" s="30">
        <f t="shared" si="1"/>
        <v>0</v>
      </c>
      <c r="G87" s="30">
        <f t="shared" si="1"/>
        <v>0</v>
      </c>
      <c r="H87" s="31">
        <f t="shared" si="1"/>
        <v>0</v>
      </c>
      <c r="I87" s="32">
        <f t="shared" si="1"/>
        <v>0</v>
      </c>
      <c r="J87" s="33">
        <f t="shared" si="1"/>
        <v>0</v>
      </c>
    </row>
    <row r="88" spans="1:10" customFormat="1" ht="15.75" thickBot="1" x14ac:dyDescent="0.3">
      <c r="A88" s="48"/>
      <c r="B88" s="49" t="s">
        <v>87</v>
      </c>
      <c r="C88" s="50">
        <f t="shared" si="1"/>
        <v>2001.12</v>
      </c>
      <c r="D88" s="51">
        <f t="shared" si="1"/>
        <v>2302.1299999999997</v>
      </c>
      <c r="E88" s="51">
        <f t="shared" si="1"/>
        <v>2139.0099999999998</v>
      </c>
      <c r="F88" s="51">
        <f t="shared" si="1"/>
        <v>827.37999999999988</v>
      </c>
      <c r="G88" s="51">
        <f t="shared" si="1"/>
        <v>1576.96</v>
      </c>
      <c r="H88" s="52">
        <f t="shared" si="1"/>
        <v>2244.5</v>
      </c>
      <c r="I88" s="53">
        <f t="shared" si="1"/>
        <v>310.87</v>
      </c>
      <c r="J88" s="54">
        <f t="shared" si="1"/>
        <v>310.87</v>
      </c>
    </row>
    <row r="89" spans="1:10" s="8" customFormat="1" x14ac:dyDescent="0.25">
      <c r="A89" s="6"/>
      <c r="B89" s="5" t="s">
        <v>0</v>
      </c>
      <c r="C89" s="2">
        <f>SUMIF($A$1:$A$65,$B89,C$1:C$65)</f>
        <v>9512.27</v>
      </c>
      <c r="D89" s="3">
        <f t="shared" ref="D89:J104" si="2">SUMIF($A$1:$A$65,$B89,D$1:D$65)</f>
        <v>3020.9100000000003</v>
      </c>
      <c r="E89" s="3">
        <f t="shared" si="2"/>
        <v>0</v>
      </c>
      <c r="F89" s="3">
        <f t="shared" si="2"/>
        <v>0</v>
      </c>
      <c r="G89" s="3">
        <f t="shared" si="2"/>
        <v>0</v>
      </c>
      <c r="H89" s="4">
        <f t="shared" si="2"/>
        <v>0</v>
      </c>
      <c r="I89" s="2">
        <f t="shared" si="2"/>
        <v>0</v>
      </c>
      <c r="J89" s="4">
        <f t="shared" si="2"/>
        <v>0</v>
      </c>
    </row>
    <row r="90" spans="1:10" s="8" customFormat="1" x14ac:dyDescent="0.25">
      <c r="A90" s="6"/>
      <c r="B90" s="5" t="s">
        <v>3</v>
      </c>
      <c r="C90" s="2">
        <f t="shared" ref="C90:J121" si="3">SUMIF($A$1:$A$65,$B90,C$1:C$65)</f>
        <v>0</v>
      </c>
      <c r="D90" s="3">
        <f t="shared" si="2"/>
        <v>4477.8500000000013</v>
      </c>
      <c r="E90" s="3">
        <f t="shared" si="2"/>
        <v>6121.1799999999994</v>
      </c>
      <c r="F90" s="3">
        <f t="shared" si="2"/>
        <v>15067.359999999999</v>
      </c>
      <c r="G90" s="3">
        <f t="shared" si="2"/>
        <v>4158.0499999999993</v>
      </c>
      <c r="H90" s="4">
        <f t="shared" si="2"/>
        <v>0</v>
      </c>
      <c r="I90" s="2">
        <f t="shared" si="2"/>
        <v>0</v>
      </c>
      <c r="J90" s="4">
        <f t="shared" si="2"/>
        <v>0</v>
      </c>
    </row>
    <row r="91" spans="1:10" s="8" customFormat="1" x14ac:dyDescent="0.25">
      <c r="A91" s="6"/>
      <c r="B91" s="5" t="s">
        <v>140</v>
      </c>
      <c r="C91" s="2">
        <f t="shared" si="3"/>
        <v>0</v>
      </c>
      <c r="D91" s="3">
        <f t="shared" si="2"/>
        <v>0</v>
      </c>
      <c r="E91" s="3">
        <f t="shared" si="2"/>
        <v>0</v>
      </c>
      <c r="F91" s="3">
        <f t="shared" si="2"/>
        <v>0</v>
      </c>
      <c r="G91" s="3">
        <f t="shared" si="2"/>
        <v>0</v>
      </c>
      <c r="H91" s="4">
        <f t="shared" si="2"/>
        <v>22.799999999999997</v>
      </c>
      <c r="I91" s="2">
        <f t="shared" si="2"/>
        <v>0</v>
      </c>
      <c r="J91" s="4">
        <f t="shared" si="2"/>
        <v>0</v>
      </c>
    </row>
    <row r="92" spans="1:10" s="8" customFormat="1" x14ac:dyDescent="0.25">
      <c r="A92" s="6"/>
      <c r="B92" s="5" t="s">
        <v>5</v>
      </c>
      <c r="C92" s="2">
        <f t="shared" si="3"/>
        <v>8388.89</v>
      </c>
      <c r="D92" s="3">
        <f t="shared" si="2"/>
        <v>9654.4600000000009</v>
      </c>
      <c r="E92" s="3">
        <f t="shared" si="2"/>
        <v>7214.93</v>
      </c>
      <c r="F92" s="3">
        <f t="shared" si="2"/>
        <v>0</v>
      </c>
      <c r="G92" s="3">
        <f t="shared" si="2"/>
        <v>0</v>
      </c>
      <c r="H92" s="4">
        <f t="shared" si="2"/>
        <v>0</v>
      </c>
      <c r="I92" s="2">
        <f t="shared" si="2"/>
        <v>0</v>
      </c>
      <c r="J92" s="4">
        <f t="shared" si="2"/>
        <v>0</v>
      </c>
    </row>
    <row r="93" spans="1:10" s="8" customFormat="1" x14ac:dyDescent="0.25">
      <c r="A93" s="6"/>
      <c r="B93" s="5" t="s">
        <v>8</v>
      </c>
      <c r="C93" s="2">
        <f t="shared" si="3"/>
        <v>0</v>
      </c>
      <c r="D93" s="3">
        <f t="shared" si="2"/>
        <v>0</v>
      </c>
      <c r="E93" s="3">
        <f t="shared" si="2"/>
        <v>4285.83</v>
      </c>
      <c r="F93" s="3">
        <f t="shared" si="2"/>
        <v>6935.77</v>
      </c>
      <c r="G93" s="3">
        <f t="shared" si="2"/>
        <v>552.39</v>
      </c>
      <c r="H93" s="4">
        <f t="shared" si="2"/>
        <v>0</v>
      </c>
      <c r="I93" s="2">
        <f t="shared" si="2"/>
        <v>199.58</v>
      </c>
      <c r="J93" s="4">
        <f t="shared" si="2"/>
        <v>199.58</v>
      </c>
    </row>
    <row r="94" spans="1:10" s="8" customFormat="1" x14ac:dyDescent="0.25">
      <c r="A94" s="6"/>
      <c r="B94" s="5" t="s">
        <v>9</v>
      </c>
      <c r="C94" s="2">
        <f t="shared" si="3"/>
        <v>17797.43</v>
      </c>
      <c r="D94" s="3">
        <f t="shared" si="2"/>
        <v>21109.999999999996</v>
      </c>
      <c r="E94" s="3">
        <f t="shared" si="2"/>
        <v>12853.12</v>
      </c>
      <c r="F94" s="3">
        <f t="shared" si="2"/>
        <v>0</v>
      </c>
      <c r="G94" s="3">
        <f t="shared" si="2"/>
        <v>0</v>
      </c>
      <c r="H94" s="4">
        <f t="shared" si="2"/>
        <v>0</v>
      </c>
      <c r="I94" s="2">
        <f t="shared" si="2"/>
        <v>0</v>
      </c>
      <c r="J94" s="4">
        <f t="shared" si="2"/>
        <v>0</v>
      </c>
    </row>
    <row r="95" spans="1:10" s="8" customFormat="1" x14ac:dyDescent="0.25">
      <c r="A95" s="6"/>
      <c r="B95" s="5" t="s">
        <v>11</v>
      </c>
      <c r="C95" s="2">
        <f t="shared" si="3"/>
        <v>0</v>
      </c>
      <c r="D95" s="3">
        <f t="shared" si="2"/>
        <v>0</v>
      </c>
      <c r="E95" s="3">
        <f t="shared" si="2"/>
        <v>5522.98</v>
      </c>
      <c r="F95" s="3">
        <f t="shared" si="2"/>
        <v>13498.59</v>
      </c>
      <c r="G95" s="3">
        <f t="shared" si="2"/>
        <v>11439.400000000001</v>
      </c>
      <c r="H95" s="4">
        <f t="shared" si="2"/>
        <v>10943.83</v>
      </c>
      <c r="I95" s="2">
        <f t="shared" si="2"/>
        <v>1727.0099999999998</v>
      </c>
      <c r="J95" s="4">
        <f t="shared" si="2"/>
        <v>1727.0099999999998</v>
      </c>
    </row>
    <row r="96" spans="1:10" s="8" customFormat="1" x14ac:dyDescent="0.25">
      <c r="A96" s="6"/>
      <c r="B96" s="5" t="s">
        <v>65</v>
      </c>
      <c r="C96" s="2">
        <f t="shared" si="3"/>
        <v>0</v>
      </c>
      <c r="D96" s="3">
        <f t="shared" si="2"/>
        <v>0</v>
      </c>
      <c r="E96" s="3">
        <f t="shared" si="2"/>
        <v>9657.35</v>
      </c>
      <c r="F96" s="3">
        <f t="shared" si="2"/>
        <v>14141.63</v>
      </c>
      <c r="G96" s="3">
        <f t="shared" si="2"/>
        <v>1995.32</v>
      </c>
      <c r="H96" s="4">
        <f t="shared" si="2"/>
        <v>0</v>
      </c>
      <c r="I96" s="2">
        <f t="shared" si="2"/>
        <v>0</v>
      </c>
      <c r="J96" s="4">
        <f t="shared" si="2"/>
        <v>0</v>
      </c>
    </row>
    <row r="97" spans="1:10" s="8" customFormat="1" x14ac:dyDescent="0.25">
      <c r="A97" s="6"/>
      <c r="B97" s="5" t="s">
        <v>131</v>
      </c>
      <c r="C97" s="2">
        <f t="shared" si="3"/>
        <v>0</v>
      </c>
      <c r="D97" s="3">
        <f t="shared" si="2"/>
        <v>0</v>
      </c>
      <c r="E97" s="3">
        <f t="shared" si="2"/>
        <v>0</v>
      </c>
      <c r="F97" s="3">
        <f t="shared" si="2"/>
        <v>0</v>
      </c>
      <c r="G97" s="3">
        <f t="shared" si="2"/>
        <v>0</v>
      </c>
      <c r="H97" s="4">
        <f t="shared" si="2"/>
        <v>4577.43</v>
      </c>
      <c r="I97" s="2">
        <f t="shared" si="2"/>
        <v>2407.56</v>
      </c>
      <c r="J97" s="4">
        <f t="shared" si="2"/>
        <v>2407.56</v>
      </c>
    </row>
    <row r="98" spans="1:10" s="8" customFormat="1" x14ac:dyDescent="0.25">
      <c r="A98" s="6"/>
      <c r="B98" s="5" t="s">
        <v>12</v>
      </c>
      <c r="C98" s="2">
        <f t="shared" si="3"/>
        <v>59116.53</v>
      </c>
      <c r="D98" s="3">
        <f t="shared" si="2"/>
        <v>61958.679999999993</v>
      </c>
      <c r="E98" s="3">
        <f t="shared" si="2"/>
        <v>0</v>
      </c>
      <c r="F98" s="3">
        <f t="shared" si="2"/>
        <v>0</v>
      </c>
      <c r="G98" s="3">
        <f t="shared" si="2"/>
        <v>0</v>
      </c>
      <c r="H98" s="4">
        <f t="shared" si="2"/>
        <v>0</v>
      </c>
      <c r="I98" s="2">
        <f t="shared" si="2"/>
        <v>0</v>
      </c>
      <c r="J98" s="4">
        <f t="shared" si="2"/>
        <v>0</v>
      </c>
    </row>
    <row r="99" spans="1:10" s="8" customFormat="1" x14ac:dyDescent="0.25">
      <c r="A99" s="6"/>
      <c r="B99" s="5" t="s">
        <v>13</v>
      </c>
      <c r="C99" s="2">
        <f t="shared" si="3"/>
        <v>0</v>
      </c>
      <c r="D99" s="3">
        <f t="shared" si="2"/>
        <v>0</v>
      </c>
      <c r="E99" s="3">
        <f t="shared" si="2"/>
        <v>59299.469999999994</v>
      </c>
      <c r="F99" s="3">
        <f t="shared" si="2"/>
        <v>59251.92</v>
      </c>
      <c r="G99" s="3">
        <f t="shared" si="2"/>
        <v>55769.61</v>
      </c>
      <c r="H99" s="4">
        <f t="shared" si="2"/>
        <v>59938.820000000007</v>
      </c>
      <c r="I99" s="2">
        <f t="shared" si="2"/>
        <v>0</v>
      </c>
      <c r="J99" s="4">
        <f t="shared" si="2"/>
        <v>0</v>
      </c>
    </row>
    <row r="100" spans="1:10" s="8" customFormat="1" x14ac:dyDescent="0.25">
      <c r="A100" s="6"/>
      <c r="B100" s="5" t="s">
        <v>14</v>
      </c>
      <c r="C100" s="2">
        <f t="shared" si="3"/>
        <v>30292.07</v>
      </c>
      <c r="D100" s="3">
        <f t="shared" si="2"/>
        <v>6508.2</v>
      </c>
      <c r="E100" s="3">
        <f t="shared" si="2"/>
        <v>0</v>
      </c>
      <c r="F100" s="3">
        <f t="shared" si="2"/>
        <v>0</v>
      </c>
      <c r="G100" s="3">
        <f t="shared" si="2"/>
        <v>0</v>
      </c>
      <c r="H100" s="4">
        <f t="shared" si="2"/>
        <v>0</v>
      </c>
      <c r="I100" s="2">
        <f t="shared" si="2"/>
        <v>0</v>
      </c>
      <c r="J100" s="4">
        <f t="shared" si="2"/>
        <v>0</v>
      </c>
    </row>
    <row r="101" spans="1:10" s="8" customFormat="1" x14ac:dyDescent="0.25">
      <c r="A101" s="6"/>
      <c r="B101" s="5" t="s">
        <v>15</v>
      </c>
      <c r="C101" s="2">
        <f t="shared" si="3"/>
        <v>0</v>
      </c>
      <c r="D101" s="3">
        <f t="shared" si="2"/>
        <v>19055.919999999998</v>
      </c>
      <c r="E101" s="3">
        <f t="shared" si="2"/>
        <v>20640.010000000002</v>
      </c>
      <c r="F101" s="3">
        <f t="shared" si="2"/>
        <v>20743.940000000002</v>
      </c>
      <c r="G101" s="3">
        <f t="shared" si="2"/>
        <v>25295.8</v>
      </c>
      <c r="H101" s="4">
        <f t="shared" si="2"/>
        <v>7043.47</v>
      </c>
      <c r="I101" s="2">
        <f t="shared" si="2"/>
        <v>0</v>
      </c>
      <c r="J101" s="4">
        <f t="shared" si="2"/>
        <v>0</v>
      </c>
    </row>
    <row r="102" spans="1:10" s="8" customFormat="1" x14ac:dyDescent="0.25">
      <c r="A102" s="6" t="s">
        <v>128</v>
      </c>
      <c r="B102" s="5" t="s">
        <v>135</v>
      </c>
      <c r="C102" s="2">
        <f t="shared" si="3"/>
        <v>0</v>
      </c>
      <c r="D102" s="3">
        <f t="shared" si="2"/>
        <v>0</v>
      </c>
      <c r="E102" s="3">
        <f t="shared" si="2"/>
        <v>0</v>
      </c>
      <c r="F102" s="3">
        <f t="shared" si="2"/>
        <v>0</v>
      </c>
      <c r="G102" s="3">
        <f t="shared" si="2"/>
        <v>0</v>
      </c>
      <c r="H102" s="4">
        <f t="shared" si="2"/>
        <v>16901.370000000003</v>
      </c>
      <c r="I102" s="2">
        <f t="shared" si="2"/>
        <v>6518.24</v>
      </c>
      <c r="J102" s="4">
        <f t="shared" si="2"/>
        <v>6518.24</v>
      </c>
    </row>
    <row r="103" spans="1:10" s="8" customFormat="1" x14ac:dyDescent="0.25">
      <c r="A103" s="6" t="s">
        <v>129</v>
      </c>
      <c r="B103" s="5" t="s">
        <v>157</v>
      </c>
      <c r="C103" s="2">
        <f t="shared" si="3"/>
        <v>0</v>
      </c>
      <c r="D103" s="3">
        <f t="shared" si="2"/>
        <v>0</v>
      </c>
      <c r="E103" s="3">
        <f t="shared" si="2"/>
        <v>0</v>
      </c>
      <c r="F103" s="3">
        <f t="shared" si="2"/>
        <v>0</v>
      </c>
      <c r="G103" s="3">
        <f t="shared" si="2"/>
        <v>0</v>
      </c>
      <c r="H103" s="4">
        <f t="shared" si="2"/>
        <v>0</v>
      </c>
      <c r="I103" s="2">
        <f t="shared" si="2"/>
        <v>30832.68</v>
      </c>
      <c r="J103" s="4">
        <f t="shared" si="2"/>
        <v>30832.68</v>
      </c>
    </row>
    <row r="104" spans="1:10" s="8" customFormat="1" x14ac:dyDescent="0.25">
      <c r="A104" s="6"/>
      <c r="B104" s="5" t="s">
        <v>16</v>
      </c>
      <c r="C104" s="2">
        <f t="shared" si="3"/>
        <v>78347.260000000009</v>
      </c>
      <c r="D104" s="3">
        <f t="shared" si="2"/>
        <v>97594.85</v>
      </c>
      <c r="E104" s="3">
        <f t="shared" si="2"/>
        <v>82201.88</v>
      </c>
      <c r="F104" s="3">
        <f t="shared" si="2"/>
        <v>25308.019999999997</v>
      </c>
      <c r="G104" s="3">
        <f t="shared" si="2"/>
        <v>0</v>
      </c>
      <c r="H104" s="4">
        <f t="shared" si="2"/>
        <v>0</v>
      </c>
      <c r="I104" s="2">
        <f t="shared" si="2"/>
        <v>0</v>
      </c>
      <c r="J104" s="4">
        <f t="shared" si="2"/>
        <v>0</v>
      </c>
    </row>
    <row r="105" spans="1:10" s="8" customFormat="1" x14ac:dyDescent="0.25">
      <c r="A105" s="6"/>
      <c r="B105" s="5" t="s">
        <v>17</v>
      </c>
      <c r="C105" s="2">
        <f t="shared" si="3"/>
        <v>0</v>
      </c>
      <c r="D105" s="3">
        <f t="shared" si="3"/>
        <v>0</v>
      </c>
      <c r="E105" s="3">
        <f t="shared" si="3"/>
        <v>0</v>
      </c>
      <c r="F105" s="3">
        <f t="shared" si="3"/>
        <v>67978.399999999994</v>
      </c>
      <c r="G105" s="3">
        <f t="shared" si="3"/>
        <v>93437.35</v>
      </c>
      <c r="H105" s="4">
        <f t="shared" si="3"/>
        <v>79868.2</v>
      </c>
      <c r="I105" s="2">
        <f t="shared" si="3"/>
        <v>0</v>
      </c>
      <c r="J105" s="4">
        <f t="shared" si="3"/>
        <v>0</v>
      </c>
    </row>
    <row r="106" spans="1:10" s="8" customFormat="1" x14ac:dyDescent="0.25">
      <c r="A106" s="6"/>
      <c r="B106" s="5" t="s">
        <v>49</v>
      </c>
      <c r="C106" s="2">
        <f t="shared" si="3"/>
        <v>12797.14</v>
      </c>
      <c r="D106" s="3">
        <f t="shared" si="3"/>
        <v>18910.97</v>
      </c>
      <c r="E106" s="3">
        <f t="shared" si="3"/>
        <v>11780</v>
      </c>
      <c r="F106" s="3">
        <f t="shared" si="3"/>
        <v>0</v>
      </c>
      <c r="G106" s="3">
        <f t="shared" si="3"/>
        <v>0</v>
      </c>
      <c r="H106" s="4">
        <f t="shared" si="3"/>
        <v>0</v>
      </c>
      <c r="I106" s="2">
        <f t="shared" si="3"/>
        <v>0</v>
      </c>
      <c r="J106" s="4">
        <f t="shared" si="3"/>
        <v>0</v>
      </c>
    </row>
    <row r="107" spans="1:10" s="8" customFormat="1" x14ac:dyDescent="0.25">
      <c r="A107" s="6"/>
      <c r="B107" s="5" t="s">
        <v>18</v>
      </c>
      <c r="C107" s="2">
        <f t="shared" si="3"/>
        <v>0</v>
      </c>
      <c r="D107" s="3">
        <f t="shared" si="3"/>
        <v>0</v>
      </c>
      <c r="E107" s="3">
        <f t="shared" si="3"/>
        <v>3987</v>
      </c>
      <c r="F107" s="3">
        <f t="shared" si="3"/>
        <v>18528</v>
      </c>
      <c r="G107" s="3">
        <f t="shared" si="3"/>
        <v>20447.54</v>
      </c>
      <c r="H107" s="4">
        <f t="shared" si="3"/>
        <v>23649.48</v>
      </c>
      <c r="I107" s="2">
        <f t="shared" si="3"/>
        <v>4897</v>
      </c>
      <c r="J107" s="4">
        <f t="shared" si="3"/>
        <v>4897</v>
      </c>
    </row>
    <row r="108" spans="1:10" s="8" customFormat="1" x14ac:dyDescent="0.25">
      <c r="A108" s="6"/>
      <c r="B108" s="5" t="s">
        <v>52</v>
      </c>
      <c r="C108" s="2">
        <f t="shared" si="3"/>
        <v>23704.530000000002</v>
      </c>
      <c r="D108" s="3">
        <f t="shared" si="3"/>
        <v>12826.509999999998</v>
      </c>
      <c r="E108" s="3">
        <f t="shared" si="3"/>
        <v>0</v>
      </c>
      <c r="F108" s="3">
        <f t="shared" si="3"/>
        <v>0</v>
      </c>
      <c r="G108" s="3">
        <f t="shared" si="3"/>
        <v>0</v>
      </c>
      <c r="H108" s="4">
        <f t="shared" si="3"/>
        <v>0</v>
      </c>
      <c r="I108" s="2">
        <f t="shared" si="3"/>
        <v>0</v>
      </c>
      <c r="J108" s="4">
        <f t="shared" si="3"/>
        <v>0</v>
      </c>
    </row>
    <row r="109" spans="1:10" s="8" customFormat="1" x14ac:dyDescent="0.25">
      <c r="A109" s="6"/>
      <c r="B109" s="5" t="s">
        <v>54</v>
      </c>
      <c r="C109" s="2">
        <f t="shared" si="3"/>
        <v>0</v>
      </c>
      <c r="D109" s="3">
        <f t="shared" si="3"/>
        <v>9688.89</v>
      </c>
      <c r="E109" s="3">
        <f t="shared" si="3"/>
        <v>23196.239999999998</v>
      </c>
      <c r="F109" s="3">
        <f t="shared" si="3"/>
        <v>24950.53</v>
      </c>
      <c r="G109" s="3">
        <f t="shared" si="3"/>
        <v>23067.45</v>
      </c>
      <c r="H109" s="4">
        <f t="shared" si="3"/>
        <v>8852.7000000000007</v>
      </c>
      <c r="I109" s="2">
        <f t="shared" si="3"/>
        <v>0</v>
      </c>
      <c r="J109" s="4">
        <f t="shared" si="3"/>
        <v>0</v>
      </c>
    </row>
    <row r="110" spans="1:10" s="8" customFormat="1" x14ac:dyDescent="0.25">
      <c r="A110" s="6"/>
      <c r="B110" s="5" t="s">
        <v>20</v>
      </c>
      <c r="C110" s="2">
        <f t="shared" si="3"/>
        <v>11354.209999999997</v>
      </c>
      <c r="D110" s="3">
        <f t="shared" si="3"/>
        <v>35.97</v>
      </c>
      <c r="E110" s="3">
        <f t="shared" si="3"/>
        <v>0</v>
      </c>
      <c r="F110" s="3">
        <f t="shared" si="3"/>
        <v>0</v>
      </c>
      <c r="G110" s="3">
        <f t="shared" si="3"/>
        <v>0</v>
      </c>
      <c r="H110" s="4">
        <f t="shared" si="3"/>
        <v>0</v>
      </c>
      <c r="I110" s="2">
        <f t="shared" si="3"/>
        <v>0</v>
      </c>
      <c r="J110" s="4">
        <f t="shared" si="3"/>
        <v>0</v>
      </c>
    </row>
    <row r="111" spans="1:10" s="8" customFormat="1" x14ac:dyDescent="0.25">
      <c r="A111" s="6"/>
      <c r="B111" s="5" t="s">
        <v>22</v>
      </c>
      <c r="C111" s="2">
        <f t="shared" si="3"/>
        <v>0</v>
      </c>
      <c r="D111" s="3">
        <f t="shared" si="3"/>
        <v>4207.6099999999997</v>
      </c>
      <c r="E111" s="3">
        <f t="shared" si="3"/>
        <v>8439.89</v>
      </c>
      <c r="F111" s="3">
        <f t="shared" si="3"/>
        <v>2214.0300000000002</v>
      </c>
      <c r="G111" s="3">
        <f t="shared" si="3"/>
        <v>2377.61</v>
      </c>
      <c r="H111" s="4">
        <f t="shared" si="3"/>
        <v>0</v>
      </c>
      <c r="I111" s="2">
        <f t="shared" si="3"/>
        <v>0</v>
      </c>
      <c r="J111" s="4">
        <f t="shared" si="3"/>
        <v>0</v>
      </c>
    </row>
    <row r="112" spans="1:10" s="8" customFormat="1" x14ac:dyDescent="0.25">
      <c r="A112" s="6"/>
      <c r="B112" s="5" t="s">
        <v>37</v>
      </c>
      <c r="C112" s="2">
        <f t="shared" si="3"/>
        <v>0</v>
      </c>
      <c r="D112" s="3">
        <f t="shared" si="3"/>
        <v>0</v>
      </c>
      <c r="E112" s="3">
        <f t="shared" si="3"/>
        <v>0</v>
      </c>
      <c r="F112" s="3">
        <f t="shared" si="3"/>
        <v>0</v>
      </c>
      <c r="G112" s="3">
        <f t="shared" si="3"/>
        <v>731.20999999999992</v>
      </c>
      <c r="H112" s="4">
        <f t="shared" si="3"/>
        <v>12077.89</v>
      </c>
      <c r="I112" s="2">
        <f t="shared" si="3"/>
        <v>3061.02</v>
      </c>
      <c r="J112" s="4">
        <f t="shared" si="3"/>
        <v>3061.02</v>
      </c>
    </row>
    <row r="113" spans="1:10" s="8" customFormat="1" x14ac:dyDescent="0.25">
      <c r="A113" s="6"/>
      <c r="B113" s="5" t="s">
        <v>33</v>
      </c>
      <c r="C113" s="2">
        <f t="shared" si="3"/>
        <v>0</v>
      </c>
      <c r="D113" s="3">
        <f t="shared" si="3"/>
        <v>0</v>
      </c>
      <c r="E113" s="3">
        <f t="shared" si="3"/>
        <v>0</v>
      </c>
      <c r="F113" s="3">
        <f t="shared" si="3"/>
        <v>0</v>
      </c>
      <c r="G113" s="3">
        <f t="shared" si="3"/>
        <v>1600.8600000000001</v>
      </c>
      <c r="H113" s="4">
        <f t="shared" si="3"/>
        <v>1537.71</v>
      </c>
      <c r="I113" s="2">
        <f t="shared" si="3"/>
        <v>539.4</v>
      </c>
      <c r="J113" s="4">
        <f t="shared" si="3"/>
        <v>539.4</v>
      </c>
    </row>
    <row r="114" spans="1:10" s="8" customFormat="1" x14ac:dyDescent="0.25">
      <c r="A114" s="6"/>
      <c r="B114" s="5" t="s">
        <v>23</v>
      </c>
      <c r="C114" s="2">
        <f t="shared" si="3"/>
        <v>34898.229999999996</v>
      </c>
      <c r="D114" s="3">
        <f t="shared" si="3"/>
        <v>10616.89</v>
      </c>
      <c r="E114" s="3">
        <f t="shared" si="3"/>
        <v>0</v>
      </c>
      <c r="F114" s="3">
        <f t="shared" si="3"/>
        <v>0</v>
      </c>
      <c r="G114" s="3">
        <f t="shared" si="3"/>
        <v>0</v>
      </c>
      <c r="H114" s="4">
        <f t="shared" si="3"/>
        <v>0</v>
      </c>
      <c r="I114" s="2">
        <f t="shared" si="3"/>
        <v>0</v>
      </c>
      <c r="J114" s="4">
        <f t="shared" si="3"/>
        <v>0</v>
      </c>
    </row>
    <row r="115" spans="1:10" s="8" customFormat="1" x14ac:dyDescent="0.25">
      <c r="A115" s="6"/>
      <c r="B115" s="5" t="s">
        <v>25</v>
      </c>
      <c r="C115" s="2">
        <f t="shared" si="3"/>
        <v>0</v>
      </c>
      <c r="D115" s="3">
        <f t="shared" si="3"/>
        <v>24035.22</v>
      </c>
      <c r="E115" s="3">
        <f t="shared" si="3"/>
        <v>36798.370000000003</v>
      </c>
      <c r="F115" s="3">
        <f t="shared" si="3"/>
        <v>34857.870000000003</v>
      </c>
      <c r="G115" s="3">
        <f t="shared" si="3"/>
        <v>33742.479999999996</v>
      </c>
      <c r="H115" s="4">
        <f t="shared" si="3"/>
        <v>8070.9800000000005</v>
      </c>
      <c r="I115" s="2">
        <f t="shared" si="3"/>
        <v>0</v>
      </c>
      <c r="J115" s="4">
        <f t="shared" si="3"/>
        <v>0</v>
      </c>
    </row>
    <row r="116" spans="1:10" s="8" customFormat="1" x14ac:dyDescent="0.25">
      <c r="A116" s="6"/>
      <c r="B116" s="5" t="s">
        <v>134</v>
      </c>
      <c r="C116" s="2">
        <f t="shared" si="3"/>
        <v>0</v>
      </c>
      <c r="D116" s="3">
        <f t="shared" si="3"/>
        <v>0</v>
      </c>
      <c r="E116" s="3">
        <f t="shared" si="3"/>
        <v>0</v>
      </c>
      <c r="F116" s="3">
        <f t="shared" si="3"/>
        <v>0</v>
      </c>
      <c r="G116" s="3">
        <f t="shared" si="3"/>
        <v>0</v>
      </c>
      <c r="H116" s="4">
        <f t="shared" si="3"/>
        <v>38159.03</v>
      </c>
      <c r="I116" s="2">
        <f t="shared" si="3"/>
        <v>11314.36</v>
      </c>
      <c r="J116" s="4">
        <f t="shared" si="3"/>
        <v>11314.36</v>
      </c>
    </row>
    <row r="117" spans="1:10" s="8" customFormat="1" x14ac:dyDescent="0.25">
      <c r="A117" s="6"/>
      <c r="B117" s="5" t="s">
        <v>26</v>
      </c>
      <c r="C117" s="2">
        <f t="shared" si="3"/>
        <v>59313</v>
      </c>
      <c r="D117" s="3">
        <f t="shared" si="3"/>
        <v>22279</v>
      </c>
      <c r="E117" s="3">
        <f t="shared" si="3"/>
        <v>0</v>
      </c>
      <c r="F117" s="3">
        <f t="shared" si="3"/>
        <v>0</v>
      </c>
      <c r="G117" s="3">
        <f t="shared" si="3"/>
        <v>0</v>
      </c>
      <c r="H117" s="4">
        <f t="shared" si="3"/>
        <v>0</v>
      </c>
      <c r="I117" s="2">
        <f t="shared" si="3"/>
        <v>0</v>
      </c>
      <c r="J117" s="4">
        <f t="shared" si="3"/>
        <v>0</v>
      </c>
    </row>
    <row r="118" spans="1:10" s="8" customFormat="1" x14ac:dyDescent="0.25">
      <c r="A118" s="6"/>
      <c r="B118" s="5" t="s">
        <v>28</v>
      </c>
      <c r="C118" s="2">
        <f t="shared" si="3"/>
        <v>0</v>
      </c>
      <c r="D118" s="3">
        <f t="shared" si="3"/>
        <v>47582.27</v>
      </c>
      <c r="E118" s="3">
        <f t="shared" si="3"/>
        <v>70975.44</v>
      </c>
      <c r="F118" s="3">
        <f t="shared" si="3"/>
        <v>69397.17</v>
      </c>
      <c r="G118" s="3">
        <f t="shared" si="3"/>
        <v>48722.148000000001</v>
      </c>
      <c r="H118" s="4">
        <f t="shared" si="3"/>
        <v>29288.729999999996</v>
      </c>
      <c r="I118" s="2">
        <f t="shared" si="3"/>
        <v>0</v>
      </c>
      <c r="J118" s="4">
        <f t="shared" si="3"/>
        <v>0</v>
      </c>
    </row>
    <row r="119" spans="1:10" s="8" customFormat="1" x14ac:dyDescent="0.25">
      <c r="A119" s="6"/>
      <c r="B119" s="5" t="s">
        <v>141</v>
      </c>
      <c r="C119" s="2">
        <f t="shared" si="3"/>
        <v>0</v>
      </c>
      <c r="D119" s="3">
        <f t="shared" si="3"/>
        <v>0</v>
      </c>
      <c r="E119" s="3">
        <f t="shared" si="3"/>
        <v>0</v>
      </c>
      <c r="F119" s="3">
        <f t="shared" si="3"/>
        <v>0</v>
      </c>
      <c r="G119" s="3">
        <f t="shared" si="3"/>
        <v>0</v>
      </c>
      <c r="H119" s="4">
        <f t="shared" si="3"/>
        <v>64799.759999999995</v>
      </c>
      <c r="I119" s="2">
        <f t="shared" si="3"/>
        <v>16037.87</v>
      </c>
      <c r="J119" s="4">
        <f t="shared" si="3"/>
        <v>16037.87</v>
      </c>
    </row>
    <row r="120" spans="1:10" s="8" customFormat="1" x14ac:dyDescent="0.25">
      <c r="A120" s="6"/>
      <c r="B120" s="5" t="s">
        <v>61</v>
      </c>
      <c r="C120" s="2">
        <f t="shared" si="3"/>
        <v>0</v>
      </c>
      <c r="D120" s="3">
        <f t="shared" si="3"/>
        <v>0</v>
      </c>
      <c r="E120" s="3">
        <f t="shared" si="3"/>
        <v>0</v>
      </c>
      <c r="F120" s="3">
        <f t="shared" si="3"/>
        <v>0</v>
      </c>
      <c r="G120" s="3">
        <f t="shared" si="3"/>
        <v>66.792000000000002</v>
      </c>
      <c r="H120" s="4">
        <f t="shared" si="3"/>
        <v>0</v>
      </c>
      <c r="I120" s="2">
        <f t="shared" si="3"/>
        <v>0</v>
      </c>
      <c r="J120" s="4">
        <f t="shared" si="3"/>
        <v>0</v>
      </c>
    </row>
    <row r="121" spans="1:10" s="8" customFormat="1" ht="15.75" thickBot="1" x14ac:dyDescent="0.3">
      <c r="A121" s="6"/>
      <c r="B121" s="5" t="s">
        <v>62</v>
      </c>
      <c r="C121" s="2">
        <f t="shared" si="3"/>
        <v>7669.0399999999991</v>
      </c>
      <c r="D121" s="3">
        <f t="shared" si="3"/>
        <v>1087.1999999999996</v>
      </c>
      <c r="E121" s="3">
        <f t="shared" si="3"/>
        <v>0</v>
      </c>
      <c r="F121" s="3">
        <f t="shared" si="3"/>
        <v>0</v>
      </c>
      <c r="G121" s="3">
        <f t="shared" si="3"/>
        <v>0</v>
      </c>
      <c r="H121" s="4">
        <f t="shared" si="3"/>
        <v>0</v>
      </c>
      <c r="I121" s="2">
        <f t="shared" si="3"/>
        <v>0</v>
      </c>
      <c r="J121" s="4">
        <f t="shared" si="3"/>
        <v>0</v>
      </c>
    </row>
    <row r="122" spans="1:10" s="8" customFormat="1" ht="15.75" thickBot="1" x14ac:dyDescent="0.3">
      <c r="A122" s="55" t="s">
        <v>130</v>
      </c>
      <c r="B122" s="56"/>
      <c r="C122" s="57">
        <f>SUM(C89:C121)</f>
        <v>353190.6</v>
      </c>
      <c r="D122" s="57">
        <f t="shared" ref="D122:J122" si="4">SUM(D89:D121)</f>
        <v>374651.39999999997</v>
      </c>
      <c r="E122" s="57">
        <f t="shared" si="4"/>
        <v>362973.69</v>
      </c>
      <c r="F122" s="57">
        <f t="shared" si="4"/>
        <v>372873.23</v>
      </c>
      <c r="G122" s="57">
        <f t="shared" si="4"/>
        <v>323404.01</v>
      </c>
      <c r="H122" s="57">
        <f t="shared" si="4"/>
        <v>365732.19999999995</v>
      </c>
      <c r="I122" s="57">
        <f t="shared" si="4"/>
        <v>77534.720000000001</v>
      </c>
      <c r="J122" s="7">
        <f t="shared" si="4"/>
        <v>77534.720000000001</v>
      </c>
    </row>
    <row r="123" spans="1:10" x14ac:dyDescent="0.25">
      <c r="B123"/>
    </row>
    <row r="124" spans="1:10" x14ac:dyDescent="0.25">
      <c r="B124"/>
    </row>
    <row r="125" spans="1:10" x14ac:dyDescent="0.25">
      <c r="B125"/>
    </row>
    <row r="126" spans="1:10" x14ac:dyDescent="0.25">
      <c r="B126"/>
    </row>
    <row r="127" spans="1:10" x14ac:dyDescent="0.25">
      <c r="B127"/>
    </row>
    <row r="128" spans="1:10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</sheetData>
  <sortState xmlns:xlrd2="http://schemas.microsoft.com/office/spreadsheetml/2017/richdata2" ref="B89:B152">
    <sortCondition ref="B89:B15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888A5-924A-480C-A77C-CCA9E3407038}">
  <dimension ref="A1:K234"/>
  <sheetViews>
    <sheetView workbookViewId="0">
      <pane xSplit="3" ySplit="1" topLeftCell="D141" activePane="bottomRight" state="frozen"/>
      <selection pane="topRight" activeCell="D1" sqref="D1"/>
      <selection pane="bottomLeft" activeCell="A2" sqref="A2"/>
      <selection pane="bottomRight" activeCell="A172" sqref="A172:XFD172"/>
    </sheetView>
  </sheetViews>
  <sheetFormatPr defaultRowHeight="15" x14ac:dyDescent="0.25"/>
  <cols>
    <col min="1" max="1" width="29.85546875" style="1" bestFit="1" customWidth="1"/>
    <col min="2" max="2" width="24" style="1" bestFit="1" customWidth="1"/>
    <col min="3" max="8" width="14.28515625" style="1" bestFit="1" customWidth="1"/>
    <col min="9" max="9" width="13.140625" style="1" bestFit="1" customWidth="1"/>
    <col min="10" max="10" width="12.42578125" style="1" bestFit="1" customWidth="1"/>
    <col min="11" max="16384" width="9.140625" style="1"/>
  </cols>
  <sheetData>
    <row r="1" spans="1:10" ht="46.5" thickBot="1" x14ac:dyDescent="0.3">
      <c r="A1" s="17" t="s">
        <v>147</v>
      </c>
      <c r="B1" s="19" t="s">
        <v>148</v>
      </c>
      <c r="C1" s="17" t="s">
        <v>149</v>
      </c>
      <c r="D1" s="18" t="s">
        <v>150</v>
      </c>
      <c r="E1" s="18" t="s">
        <v>151</v>
      </c>
      <c r="F1" s="18" t="s">
        <v>152</v>
      </c>
      <c r="G1" s="18" t="s">
        <v>153</v>
      </c>
      <c r="H1" s="19" t="s">
        <v>154</v>
      </c>
      <c r="I1" s="20" t="s">
        <v>155</v>
      </c>
      <c r="J1" s="19" t="s">
        <v>156</v>
      </c>
    </row>
    <row r="2" spans="1:10" x14ac:dyDescent="0.25">
      <c r="A2" s="58" t="s">
        <v>0</v>
      </c>
      <c r="B2" s="59" t="s">
        <v>1</v>
      </c>
      <c r="C2" s="23">
        <v>171.63000000000002</v>
      </c>
      <c r="D2" s="24">
        <v>195.77000000000004</v>
      </c>
      <c r="E2" s="24">
        <v>389.21000000000004</v>
      </c>
      <c r="F2" s="24">
        <v>0</v>
      </c>
      <c r="G2" s="24">
        <v>0</v>
      </c>
      <c r="H2" s="25">
        <v>0</v>
      </c>
      <c r="I2" s="26">
        <v>0</v>
      </c>
      <c r="J2" s="25">
        <v>0</v>
      </c>
    </row>
    <row r="3" spans="1:10" x14ac:dyDescent="0.25">
      <c r="A3" s="21" t="s">
        <v>0</v>
      </c>
      <c r="B3" s="22" t="s">
        <v>39</v>
      </c>
      <c r="C3" s="23">
        <v>57151.11</v>
      </c>
      <c r="D3" s="24">
        <v>50327.28</v>
      </c>
      <c r="E3" s="24">
        <v>37218.559999999998</v>
      </c>
      <c r="F3" s="24">
        <v>0</v>
      </c>
      <c r="G3" s="24">
        <v>0</v>
      </c>
      <c r="H3" s="25">
        <v>0</v>
      </c>
      <c r="I3" s="26">
        <v>0</v>
      </c>
      <c r="J3" s="25">
        <v>0</v>
      </c>
    </row>
    <row r="4" spans="1:10" x14ac:dyDescent="0.25">
      <c r="A4" s="21" t="s">
        <v>0</v>
      </c>
      <c r="B4" s="22" t="s">
        <v>40</v>
      </c>
      <c r="C4" s="23">
        <v>562.6</v>
      </c>
      <c r="D4" s="24">
        <v>0</v>
      </c>
      <c r="E4" s="24">
        <v>0</v>
      </c>
      <c r="F4" s="24">
        <v>0</v>
      </c>
      <c r="G4" s="24">
        <v>0</v>
      </c>
      <c r="H4" s="25">
        <v>0</v>
      </c>
      <c r="I4" s="26">
        <v>0</v>
      </c>
      <c r="J4" s="25">
        <v>0</v>
      </c>
    </row>
    <row r="5" spans="1:10" x14ac:dyDescent="0.25">
      <c r="A5" s="21" t="s">
        <v>0</v>
      </c>
      <c r="B5" s="22" t="s">
        <v>41</v>
      </c>
      <c r="C5" s="23">
        <v>55961.399999999994</v>
      </c>
      <c r="D5" s="24">
        <v>49878.66</v>
      </c>
      <c r="E5" s="24">
        <v>42566.21</v>
      </c>
      <c r="F5" s="24">
        <v>0</v>
      </c>
      <c r="G5" s="24">
        <v>0</v>
      </c>
      <c r="H5" s="25">
        <v>0</v>
      </c>
      <c r="I5" s="26">
        <v>0</v>
      </c>
      <c r="J5" s="25">
        <v>0</v>
      </c>
    </row>
    <row r="6" spans="1:10" x14ac:dyDescent="0.25">
      <c r="A6" s="21" t="s">
        <v>2</v>
      </c>
      <c r="B6" s="22" t="s">
        <v>1</v>
      </c>
      <c r="C6" s="23">
        <v>0</v>
      </c>
      <c r="D6" s="24">
        <v>0</v>
      </c>
      <c r="E6" s="24">
        <v>51.48</v>
      </c>
      <c r="F6" s="24">
        <v>717.66000000000008</v>
      </c>
      <c r="G6" s="24">
        <v>340.48999999999995</v>
      </c>
      <c r="H6" s="25">
        <v>2511.3900000000003</v>
      </c>
      <c r="I6" s="26">
        <v>1133.21</v>
      </c>
      <c r="J6" s="25">
        <v>1133.21</v>
      </c>
    </row>
    <row r="7" spans="1:10" x14ac:dyDescent="0.25">
      <c r="A7" s="21" t="s">
        <v>2</v>
      </c>
      <c r="B7" s="22" t="s">
        <v>39</v>
      </c>
      <c r="C7" s="23">
        <v>0</v>
      </c>
      <c r="D7" s="24">
        <v>0</v>
      </c>
      <c r="E7" s="24">
        <v>4276.9599999999991</v>
      </c>
      <c r="F7" s="24">
        <v>31178.05</v>
      </c>
      <c r="G7" s="24">
        <v>28553.62</v>
      </c>
      <c r="H7" s="25">
        <v>14490</v>
      </c>
      <c r="I7" s="26">
        <v>2334.87</v>
      </c>
      <c r="J7" s="25">
        <v>2334.87</v>
      </c>
    </row>
    <row r="8" spans="1:10" x14ac:dyDescent="0.25">
      <c r="A8" s="21" t="s">
        <v>2</v>
      </c>
      <c r="B8" s="22" t="s">
        <v>68</v>
      </c>
      <c r="C8" s="23">
        <v>0</v>
      </c>
      <c r="D8" s="24">
        <v>0</v>
      </c>
      <c r="E8" s="24">
        <v>0</v>
      </c>
      <c r="F8" s="24">
        <v>0</v>
      </c>
      <c r="G8" s="24">
        <v>0</v>
      </c>
      <c r="H8" s="25">
        <v>0</v>
      </c>
      <c r="I8" s="26">
        <v>6698.23</v>
      </c>
      <c r="J8" s="25">
        <v>6698.23</v>
      </c>
    </row>
    <row r="9" spans="1:10" x14ac:dyDescent="0.25">
      <c r="A9" s="21" t="s">
        <v>2</v>
      </c>
      <c r="B9" s="22" t="s">
        <v>41</v>
      </c>
      <c r="C9" s="23">
        <v>0</v>
      </c>
      <c r="D9" s="24">
        <v>0</v>
      </c>
      <c r="E9" s="24">
        <v>4252.1099999999997</v>
      </c>
      <c r="F9" s="24">
        <v>37439.589999999997</v>
      </c>
      <c r="G9" s="24">
        <v>55150.27</v>
      </c>
      <c r="H9" s="25">
        <v>33479.579999999994</v>
      </c>
      <c r="I9" s="26">
        <v>1348.29</v>
      </c>
      <c r="J9" s="25">
        <v>1348.29</v>
      </c>
    </row>
    <row r="10" spans="1:10" x14ac:dyDescent="0.25">
      <c r="A10" s="21" t="s">
        <v>3</v>
      </c>
      <c r="B10" s="22" t="s">
        <v>1</v>
      </c>
      <c r="C10" s="23">
        <v>0</v>
      </c>
      <c r="D10" s="24">
        <v>21.82</v>
      </c>
      <c r="E10" s="24">
        <v>0</v>
      </c>
      <c r="F10" s="24">
        <v>0</v>
      </c>
      <c r="G10" s="24">
        <v>0</v>
      </c>
      <c r="H10" s="25">
        <v>1174.8200000000002</v>
      </c>
      <c r="I10" s="26">
        <v>0</v>
      </c>
      <c r="J10" s="25">
        <v>0</v>
      </c>
    </row>
    <row r="11" spans="1:10" x14ac:dyDescent="0.25">
      <c r="A11" s="21" t="s">
        <v>3</v>
      </c>
      <c r="B11" s="22" t="s">
        <v>35</v>
      </c>
      <c r="C11" s="23">
        <v>0</v>
      </c>
      <c r="D11" s="24">
        <v>0</v>
      </c>
      <c r="E11" s="24">
        <v>0</v>
      </c>
      <c r="F11" s="24">
        <v>0</v>
      </c>
      <c r="G11" s="24">
        <v>48615.65</v>
      </c>
      <c r="H11" s="25">
        <v>1825.6299999999999</v>
      </c>
      <c r="I11" s="26">
        <v>0</v>
      </c>
      <c r="J11" s="25">
        <v>0</v>
      </c>
    </row>
    <row r="12" spans="1:10" x14ac:dyDescent="0.25">
      <c r="A12" s="21" t="s">
        <v>3</v>
      </c>
      <c r="B12" s="22" t="s">
        <v>29</v>
      </c>
      <c r="C12" s="23">
        <v>0</v>
      </c>
      <c r="D12" s="24">
        <v>59.36</v>
      </c>
      <c r="E12" s="24">
        <v>0</v>
      </c>
      <c r="F12" s="24">
        <v>0</v>
      </c>
      <c r="G12" s="24">
        <v>114.28</v>
      </c>
      <c r="H12" s="25">
        <v>0</v>
      </c>
      <c r="I12" s="26">
        <v>0</v>
      </c>
      <c r="J12" s="25">
        <v>0</v>
      </c>
    </row>
    <row r="13" spans="1:10" x14ac:dyDescent="0.25">
      <c r="A13" s="21" t="s">
        <v>3</v>
      </c>
      <c r="B13" s="22" t="s">
        <v>83</v>
      </c>
      <c r="C13" s="23">
        <v>0</v>
      </c>
      <c r="D13" s="24">
        <v>7025</v>
      </c>
      <c r="E13" s="24">
        <v>0</v>
      </c>
      <c r="F13" s="24">
        <v>0</v>
      </c>
      <c r="G13" s="24">
        <v>0</v>
      </c>
      <c r="H13" s="25">
        <v>0</v>
      </c>
      <c r="I13" s="26">
        <v>0</v>
      </c>
      <c r="J13" s="25">
        <v>0</v>
      </c>
    </row>
    <row r="14" spans="1:10" x14ac:dyDescent="0.25">
      <c r="A14" s="21" t="s">
        <v>3</v>
      </c>
      <c r="B14" s="22" t="s">
        <v>4</v>
      </c>
      <c r="C14" s="23">
        <v>0</v>
      </c>
      <c r="D14" s="24">
        <v>27900.349999999995</v>
      </c>
      <c r="E14" s="24">
        <v>16188.460000000001</v>
      </c>
      <c r="F14" s="24">
        <v>40943.839999999997</v>
      </c>
      <c r="G14" s="24">
        <v>33092.33</v>
      </c>
      <c r="H14" s="25">
        <v>17423.569999999996</v>
      </c>
      <c r="I14" s="26">
        <v>0</v>
      </c>
      <c r="J14" s="25">
        <v>0</v>
      </c>
    </row>
    <row r="15" spans="1:10" x14ac:dyDescent="0.25">
      <c r="A15" s="21" t="s">
        <v>140</v>
      </c>
      <c r="B15" s="22" t="s">
        <v>1</v>
      </c>
      <c r="C15" s="23">
        <v>0</v>
      </c>
      <c r="D15" s="24">
        <v>0</v>
      </c>
      <c r="E15" s="24">
        <v>0</v>
      </c>
      <c r="F15" s="24">
        <v>0</v>
      </c>
      <c r="G15" s="24">
        <v>0</v>
      </c>
      <c r="H15" s="25">
        <v>2459.27</v>
      </c>
      <c r="I15" s="26">
        <v>0</v>
      </c>
      <c r="J15" s="25">
        <v>0</v>
      </c>
    </row>
    <row r="16" spans="1:10" x14ac:dyDescent="0.25">
      <c r="A16" s="21" t="s">
        <v>140</v>
      </c>
      <c r="B16" s="22" t="s">
        <v>35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5">
        <v>443.40000000000003</v>
      </c>
      <c r="I16" s="26">
        <v>-243.89999999999998</v>
      </c>
      <c r="J16" s="25">
        <v>-243.89999999999998</v>
      </c>
    </row>
    <row r="17" spans="1:10" x14ac:dyDescent="0.25">
      <c r="A17" s="21" t="s">
        <v>140</v>
      </c>
      <c r="B17" s="22" t="s">
        <v>47</v>
      </c>
      <c r="C17" s="23">
        <v>0</v>
      </c>
      <c r="D17" s="24">
        <v>0</v>
      </c>
      <c r="E17" s="24">
        <v>0</v>
      </c>
      <c r="F17" s="24">
        <v>0</v>
      </c>
      <c r="G17" s="24">
        <v>0</v>
      </c>
      <c r="H17" s="25">
        <v>44.7</v>
      </c>
      <c r="I17" s="26">
        <v>0</v>
      </c>
      <c r="J17" s="25">
        <v>0</v>
      </c>
    </row>
    <row r="18" spans="1:10" x14ac:dyDescent="0.25">
      <c r="A18" s="21" t="s">
        <v>140</v>
      </c>
      <c r="B18" s="22" t="s">
        <v>4</v>
      </c>
      <c r="C18" s="23">
        <v>0</v>
      </c>
      <c r="D18" s="24">
        <v>0</v>
      </c>
      <c r="E18" s="24">
        <v>0</v>
      </c>
      <c r="F18" s="24">
        <v>0</v>
      </c>
      <c r="G18" s="24">
        <v>0</v>
      </c>
      <c r="H18" s="25">
        <v>11613.57</v>
      </c>
      <c r="I18" s="26">
        <v>2151.5</v>
      </c>
      <c r="J18" s="25">
        <v>2151.5</v>
      </c>
    </row>
    <row r="19" spans="1:10" x14ac:dyDescent="0.25">
      <c r="A19" s="21" t="s">
        <v>5</v>
      </c>
      <c r="B19" s="22" t="s">
        <v>67</v>
      </c>
      <c r="C19" s="23">
        <v>14191.11</v>
      </c>
      <c r="D19" s="24">
        <v>0</v>
      </c>
      <c r="E19" s="24">
        <v>0</v>
      </c>
      <c r="F19" s="24">
        <v>0</v>
      </c>
      <c r="G19" s="24">
        <v>0</v>
      </c>
      <c r="H19" s="25">
        <v>0</v>
      </c>
      <c r="I19" s="26">
        <v>0</v>
      </c>
      <c r="J19" s="25">
        <v>0</v>
      </c>
    </row>
    <row r="20" spans="1:10" x14ac:dyDescent="0.25">
      <c r="A20" s="21" t="s">
        <v>5</v>
      </c>
      <c r="B20" s="22" t="s">
        <v>6</v>
      </c>
      <c r="C20" s="23">
        <v>6107.84</v>
      </c>
      <c r="D20" s="24">
        <v>7188.85</v>
      </c>
      <c r="E20" s="24">
        <v>4920.5300000000007</v>
      </c>
      <c r="F20" s="24">
        <v>0</v>
      </c>
      <c r="G20" s="24">
        <v>0</v>
      </c>
      <c r="H20" s="25">
        <v>0</v>
      </c>
      <c r="I20" s="26">
        <v>0</v>
      </c>
      <c r="J20" s="25">
        <v>0</v>
      </c>
    </row>
    <row r="21" spans="1:10" x14ac:dyDescent="0.25">
      <c r="A21" s="21" t="s">
        <v>5</v>
      </c>
      <c r="B21" s="22" t="s">
        <v>1</v>
      </c>
      <c r="C21" s="23">
        <v>9414.85</v>
      </c>
      <c r="D21" s="24">
        <v>8062.91</v>
      </c>
      <c r="E21" s="24">
        <v>3645.1099999999997</v>
      </c>
      <c r="F21" s="24">
        <v>0</v>
      </c>
      <c r="G21" s="24">
        <v>0</v>
      </c>
      <c r="H21" s="25">
        <v>0</v>
      </c>
      <c r="I21" s="26">
        <v>0</v>
      </c>
      <c r="J21" s="25">
        <v>0</v>
      </c>
    </row>
    <row r="22" spans="1:10" x14ac:dyDescent="0.25">
      <c r="A22" s="21" t="s">
        <v>5</v>
      </c>
      <c r="B22" s="22" t="s">
        <v>35</v>
      </c>
      <c r="C22" s="23">
        <v>7878.1900000000005</v>
      </c>
      <c r="D22" s="24">
        <v>1447.62</v>
      </c>
      <c r="E22" s="24">
        <v>0</v>
      </c>
      <c r="F22" s="24">
        <v>0</v>
      </c>
      <c r="G22" s="24">
        <v>0</v>
      </c>
      <c r="H22" s="25">
        <v>0</v>
      </c>
      <c r="I22" s="26">
        <v>0</v>
      </c>
      <c r="J22" s="25">
        <v>0</v>
      </c>
    </row>
    <row r="23" spans="1:10" x14ac:dyDescent="0.25">
      <c r="A23" s="21" t="s">
        <v>5</v>
      </c>
      <c r="B23" s="22" t="s">
        <v>43</v>
      </c>
      <c r="C23" s="23">
        <v>6849.2599999999993</v>
      </c>
      <c r="D23" s="24">
        <v>2463.8100000000004</v>
      </c>
      <c r="E23" s="24">
        <v>1523.42</v>
      </c>
      <c r="F23" s="24">
        <v>0</v>
      </c>
      <c r="G23" s="24">
        <v>0</v>
      </c>
      <c r="H23" s="25">
        <v>0</v>
      </c>
      <c r="I23" s="26">
        <v>0</v>
      </c>
      <c r="J23" s="25">
        <v>0</v>
      </c>
    </row>
    <row r="24" spans="1:10" x14ac:dyDescent="0.25">
      <c r="A24" s="21" t="s">
        <v>8</v>
      </c>
      <c r="B24" s="22" t="s">
        <v>6</v>
      </c>
      <c r="C24" s="23">
        <v>0</v>
      </c>
      <c r="D24" s="24">
        <v>0</v>
      </c>
      <c r="E24" s="24">
        <v>3274.13</v>
      </c>
      <c r="F24" s="24">
        <v>14412.580000000002</v>
      </c>
      <c r="G24" s="24">
        <v>12823.07</v>
      </c>
      <c r="H24" s="25">
        <v>11251.21</v>
      </c>
      <c r="I24" s="26">
        <v>2292.5299999999997</v>
      </c>
      <c r="J24" s="25">
        <v>2292.5299999999997</v>
      </c>
    </row>
    <row r="25" spans="1:10" x14ac:dyDescent="0.25">
      <c r="A25" s="21" t="s">
        <v>8</v>
      </c>
      <c r="B25" s="22" t="s">
        <v>1</v>
      </c>
      <c r="C25" s="23">
        <v>0</v>
      </c>
      <c r="D25" s="24">
        <v>0</v>
      </c>
      <c r="E25" s="24">
        <v>1372.99</v>
      </c>
      <c r="F25" s="24">
        <v>8623.130000000001</v>
      </c>
      <c r="G25" s="24">
        <v>10476.370000000001</v>
      </c>
      <c r="H25" s="25">
        <v>12096.38</v>
      </c>
      <c r="I25" s="26">
        <v>2147.62</v>
      </c>
      <c r="J25" s="25">
        <v>2147.62</v>
      </c>
    </row>
    <row r="26" spans="1:10" x14ac:dyDescent="0.25">
      <c r="A26" s="21" t="s">
        <v>8</v>
      </c>
      <c r="B26" s="22" t="s">
        <v>43</v>
      </c>
      <c r="C26" s="23">
        <v>0</v>
      </c>
      <c r="D26" s="24">
        <v>0</v>
      </c>
      <c r="E26" s="24">
        <v>827.21</v>
      </c>
      <c r="F26" s="24">
        <v>2557.02</v>
      </c>
      <c r="G26" s="24">
        <v>2617.41</v>
      </c>
      <c r="H26" s="25">
        <v>1337.76</v>
      </c>
      <c r="I26" s="26">
        <v>151.71</v>
      </c>
      <c r="J26" s="25">
        <v>151.71</v>
      </c>
    </row>
    <row r="27" spans="1:10" x14ac:dyDescent="0.25">
      <c r="A27" s="21" t="s">
        <v>9</v>
      </c>
      <c r="B27" s="22" t="s">
        <v>1</v>
      </c>
      <c r="C27" s="23">
        <v>8141.41</v>
      </c>
      <c r="D27" s="24">
        <v>10167.710000000001</v>
      </c>
      <c r="E27" s="24">
        <v>4482.72</v>
      </c>
      <c r="F27" s="24">
        <v>0</v>
      </c>
      <c r="G27" s="24">
        <v>0</v>
      </c>
      <c r="H27" s="25">
        <v>0</v>
      </c>
      <c r="I27" s="26">
        <v>0</v>
      </c>
      <c r="J27" s="25">
        <v>0</v>
      </c>
    </row>
    <row r="28" spans="1:10" x14ac:dyDescent="0.25">
      <c r="A28" s="21" t="s">
        <v>9</v>
      </c>
      <c r="B28" s="22" t="s">
        <v>35</v>
      </c>
      <c r="C28" s="23">
        <v>190.32999999999998</v>
      </c>
      <c r="D28" s="24">
        <v>212.07</v>
      </c>
      <c r="E28" s="24">
        <v>0</v>
      </c>
      <c r="F28" s="24">
        <v>0</v>
      </c>
      <c r="G28" s="24">
        <v>0</v>
      </c>
      <c r="H28" s="25">
        <v>0</v>
      </c>
      <c r="I28" s="26">
        <v>0</v>
      </c>
      <c r="J28" s="25">
        <v>0</v>
      </c>
    </row>
    <row r="29" spans="1:10" x14ac:dyDescent="0.25">
      <c r="A29" s="21" t="s">
        <v>9</v>
      </c>
      <c r="B29" s="22" t="s">
        <v>47</v>
      </c>
      <c r="C29" s="23">
        <v>61942.87999999999</v>
      </c>
      <c r="D29" s="24">
        <v>80908.25</v>
      </c>
      <c r="E29" s="24">
        <v>56659.35</v>
      </c>
      <c r="F29" s="24">
        <v>0</v>
      </c>
      <c r="G29" s="24">
        <v>0</v>
      </c>
      <c r="H29" s="25">
        <v>0</v>
      </c>
      <c r="I29" s="26">
        <v>0</v>
      </c>
      <c r="J29" s="25">
        <v>0</v>
      </c>
    </row>
    <row r="30" spans="1:10" x14ac:dyDescent="0.25">
      <c r="A30" s="21" t="s">
        <v>11</v>
      </c>
      <c r="B30" s="22" t="s">
        <v>1</v>
      </c>
      <c r="C30" s="23">
        <v>0</v>
      </c>
      <c r="D30" s="24">
        <v>0</v>
      </c>
      <c r="E30" s="24">
        <v>2311.5299999999997</v>
      </c>
      <c r="F30" s="24">
        <v>11773.429999999998</v>
      </c>
      <c r="G30" s="24">
        <v>10018.259999999998</v>
      </c>
      <c r="H30" s="25">
        <v>14151.369999999999</v>
      </c>
      <c r="I30" s="26">
        <v>3590.1200000000003</v>
      </c>
      <c r="J30" s="25">
        <v>3590.1200000000003</v>
      </c>
    </row>
    <row r="31" spans="1:10" x14ac:dyDescent="0.25">
      <c r="A31" s="21" t="s">
        <v>11</v>
      </c>
      <c r="B31" s="22" t="s">
        <v>10</v>
      </c>
      <c r="C31" s="23">
        <v>0</v>
      </c>
      <c r="D31" s="24">
        <v>0</v>
      </c>
      <c r="E31" s="24">
        <v>0</v>
      </c>
      <c r="F31" s="24">
        <v>1268.67</v>
      </c>
      <c r="G31" s="24">
        <v>902.47</v>
      </c>
      <c r="H31" s="25">
        <v>7684.4500000000007</v>
      </c>
      <c r="I31" s="26">
        <v>1962.47</v>
      </c>
      <c r="J31" s="25">
        <v>1962.47</v>
      </c>
    </row>
    <row r="32" spans="1:10" x14ac:dyDescent="0.25">
      <c r="A32" s="21" t="s">
        <v>11</v>
      </c>
      <c r="B32" s="22" t="s">
        <v>47</v>
      </c>
      <c r="C32" s="23">
        <v>0</v>
      </c>
      <c r="D32" s="24">
        <v>0</v>
      </c>
      <c r="E32" s="24">
        <v>19306.570000000003</v>
      </c>
      <c r="F32" s="24">
        <v>62664.36</v>
      </c>
      <c r="G32" s="24">
        <v>55007.040000000001</v>
      </c>
      <c r="H32" s="25">
        <v>34036.450000000004</v>
      </c>
      <c r="I32" s="26">
        <v>4344.6200000000008</v>
      </c>
      <c r="J32" s="25">
        <v>4344.6200000000008</v>
      </c>
    </row>
    <row r="33" spans="1:10" x14ac:dyDescent="0.25">
      <c r="A33" s="21" t="s">
        <v>65</v>
      </c>
      <c r="B33" s="22" t="s">
        <v>66</v>
      </c>
      <c r="C33" s="23">
        <v>0</v>
      </c>
      <c r="D33" s="24">
        <v>1563.5700000000002</v>
      </c>
      <c r="E33" s="24">
        <v>33987.619999999995</v>
      </c>
      <c r="F33" s="24">
        <v>33934.14</v>
      </c>
      <c r="G33" s="24">
        <v>29695.499999999996</v>
      </c>
      <c r="H33" s="25">
        <v>0</v>
      </c>
      <c r="I33" s="26">
        <v>0</v>
      </c>
      <c r="J33" s="25">
        <v>0</v>
      </c>
    </row>
    <row r="34" spans="1:10" x14ac:dyDescent="0.25">
      <c r="A34" s="21" t="s">
        <v>131</v>
      </c>
      <c r="B34" s="22" t="s">
        <v>66</v>
      </c>
      <c r="C34" s="23">
        <v>0</v>
      </c>
      <c r="D34" s="24">
        <v>0</v>
      </c>
      <c r="E34" s="24">
        <v>0</v>
      </c>
      <c r="F34" s="24">
        <v>0</v>
      </c>
      <c r="G34" s="24">
        <v>0</v>
      </c>
      <c r="H34" s="25">
        <v>24421.79</v>
      </c>
      <c r="I34" s="26">
        <v>4872.04</v>
      </c>
      <c r="J34" s="25">
        <v>4872.04</v>
      </c>
    </row>
    <row r="35" spans="1:10" x14ac:dyDescent="0.25">
      <c r="A35" s="21" t="s">
        <v>12</v>
      </c>
      <c r="B35" s="22" t="s">
        <v>1</v>
      </c>
      <c r="C35" s="23">
        <v>210146.03000000003</v>
      </c>
      <c r="D35" s="24">
        <v>224179.25</v>
      </c>
      <c r="E35" s="24">
        <v>0</v>
      </c>
      <c r="F35" s="24">
        <v>0</v>
      </c>
      <c r="G35" s="24">
        <v>0</v>
      </c>
      <c r="H35" s="25">
        <v>0</v>
      </c>
      <c r="I35" s="26">
        <v>0</v>
      </c>
      <c r="J35" s="25">
        <v>0</v>
      </c>
    </row>
    <row r="36" spans="1:10" x14ac:dyDescent="0.25">
      <c r="A36" s="21" t="s">
        <v>12</v>
      </c>
      <c r="B36" s="22" t="s">
        <v>35</v>
      </c>
      <c r="C36" s="23">
        <v>23219.190000000002</v>
      </c>
      <c r="D36" s="24">
        <v>25181.72</v>
      </c>
      <c r="E36" s="24">
        <v>0</v>
      </c>
      <c r="F36" s="24">
        <v>0</v>
      </c>
      <c r="G36" s="24">
        <v>0</v>
      </c>
      <c r="H36" s="25">
        <v>0</v>
      </c>
      <c r="I36" s="26">
        <v>0</v>
      </c>
      <c r="J36" s="25">
        <v>0</v>
      </c>
    </row>
    <row r="37" spans="1:10" x14ac:dyDescent="0.25">
      <c r="A37" s="21" t="s">
        <v>12</v>
      </c>
      <c r="B37" s="22" t="s">
        <v>74</v>
      </c>
      <c r="C37" s="23">
        <v>72.08</v>
      </c>
      <c r="D37" s="24">
        <v>0</v>
      </c>
      <c r="E37" s="24">
        <v>0</v>
      </c>
      <c r="F37" s="24">
        <v>0</v>
      </c>
      <c r="G37" s="24">
        <v>0</v>
      </c>
      <c r="H37" s="25">
        <v>0</v>
      </c>
      <c r="I37" s="26">
        <v>0</v>
      </c>
      <c r="J37" s="25">
        <v>0</v>
      </c>
    </row>
    <row r="38" spans="1:10" x14ac:dyDescent="0.25">
      <c r="A38" s="21" t="s">
        <v>12</v>
      </c>
      <c r="B38" s="22" t="s">
        <v>110</v>
      </c>
      <c r="C38" s="23">
        <v>0</v>
      </c>
      <c r="D38" s="24">
        <v>786.56</v>
      </c>
      <c r="E38" s="24">
        <v>0</v>
      </c>
      <c r="F38" s="24">
        <v>0</v>
      </c>
      <c r="G38" s="24">
        <v>0</v>
      </c>
      <c r="H38" s="25">
        <v>0</v>
      </c>
      <c r="I38" s="26">
        <v>0</v>
      </c>
      <c r="J38" s="25">
        <v>0</v>
      </c>
    </row>
    <row r="39" spans="1:10" x14ac:dyDescent="0.25">
      <c r="A39" s="21" t="s">
        <v>13</v>
      </c>
      <c r="B39" s="22" t="s">
        <v>75</v>
      </c>
      <c r="C39" s="23">
        <v>0</v>
      </c>
      <c r="D39" s="24">
        <v>0</v>
      </c>
      <c r="E39" s="24">
        <v>0</v>
      </c>
      <c r="F39" s="24">
        <v>6657.35</v>
      </c>
      <c r="G39" s="24">
        <v>610.79999999999995</v>
      </c>
      <c r="H39" s="25">
        <v>597.89</v>
      </c>
      <c r="I39" s="26">
        <v>0</v>
      </c>
      <c r="J39" s="25">
        <v>0</v>
      </c>
    </row>
    <row r="40" spans="1:10" x14ac:dyDescent="0.25">
      <c r="A40" s="21" t="s">
        <v>13</v>
      </c>
      <c r="B40" s="22" t="s">
        <v>1</v>
      </c>
      <c r="C40" s="23">
        <v>0</v>
      </c>
      <c r="D40" s="24">
        <v>0</v>
      </c>
      <c r="E40" s="24">
        <v>196568.83</v>
      </c>
      <c r="F40" s="24">
        <v>173481.91</v>
      </c>
      <c r="G40" s="24">
        <v>140854.19</v>
      </c>
      <c r="H40" s="25">
        <v>137421.44999999998</v>
      </c>
      <c r="I40" s="26">
        <v>0</v>
      </c>
      <c r="J40" s="25">
        <v>0</v>
      </c>
    </row>
    <row r="41" spans="1:10" x14ac:dyDescent="0.25">
      <c r="A41" s="21" t="s">
        <v>13</v>
      </c>
      <c r="B41" s="22" t="s">
        <v>35</v>
      </c>
      <c r="C41" s="23">
        <v>0</v>
      </c>
      <c r="D41" s="24">
        <v>0</v>
      </c>
      <c r="E41" s="24">
        <v>18878.05</v>
      </c>
      <c r="F41" s="24">
        <v>16053.920000000002</v>
      </c>
      <c r="G41" s="24">
        <v>29743.61</v>
      </c>
      <c r="H41" s="25">
        <v>24434.81</v>
      </c>
      <c r="I41" s="26">
        <v>0</v>
      </c>
      <c r="J41" s="25">
        <v>0</v>
      </c>
    </row>
    <row r="42" spans="1:10" x14ac:dyDescent="0.25">
      <c r="A42" s="21" t="s">
        <v>13</v>
      </c>
      <c r="B42" s="22" t="s">
        <v>111</v>
      </c>
      <c r="C42" s="23">
        <v>0</v>
      </c>
      <c r="D42" s="24">
        <v>0</v>
      </c>
      <c r="E42" s="24">
        <v>0</v>
      </c>
      <c r="F42" s="24">
        <v>24805.93</v>
      </c>
      <c r="G42" s="24">
        <v>21550.649999999998</v>
      </c>
      <c r="H42" s="25">
        <v>16631.189999999999</v>
      </c>
      <c r="I42" s="26">
        <v>0</v>
      </c>
      <c r="J42" s="25">
        <v>0</v>
      </c>
    </row>
    <row r="43" spans="1:10" x14ac:dyDescent="0.25">
      <c r="A43" s="21" t="s">
        <v>13</v>
      </c>
      <c r="B43" s="22" t="s">
        <v>110</v>
      </c>
      <c r="C43" s="23">
        <v>0</v>
      </c>
      <c r="D43" s="24">
        <v>0</v>
      </c>
      <c r="E43" s="24">
        <v>0</v>
      </c>
      <c r="F43" s="24">
        <v>4754.76</v>
      </c>
      <c r="G43" s="24">
        <v>0</v>
      </c>
      <c r="H43" s="25">
        <v>0</v>
      </c>
      <c r="I43" s="26">
        <v>0</v>
      </c>
      <c r="J43" s="25">
        <v>0</v>
      </c>
    </row>
    <row r="44" spans="1:10" x14ac:dyDescent="0.25">
      <c r="A44" s="21" t="s">
        <v>14</v>
      </c>
      <c r="B44" s="22" t="s">
        <v>35</v>
      </c>
      <c r="C44" s="23">
        <v>2.8</v>
      </c>
      <c r="D44" s="24">
        <v>4</v>
      </c>
      <c r="E44" s="24">
        <v>0</v>
      </c>
      <c r="F44" s="24">
        <v>0</v>
      </c>
      <c r="G44" s="24">
        <v>0</v>
      </c>
      <c r="H44" s="25">
        <v>0</v>
      </c>
      <c r="I44" s="26">
        <v>0</v>
      </c>
      <c r="J44" s="25">
        <v>0</v>
      </c>
    </row>
    <row r="45" spans="1:10" x14ac:dyDescent="0.25">
      <c r="A45" s="21" t="s">
        <v>15</v>
      </c>
      <c r="B45" s="22" t="s">
        <v>1</v>
      </c>
      <c r="C45" s="23">
        <v>0</v>
      </c>
      <c r="D45" s="24">
        <v>0</v>
      </c>
      <c r="E45" s="24">
        <v>0</v>
      </c>
      <c r="F45" s="24">
        <v>61.540000000000006</v>
      </c>
      <c r="G45" s="24">
        <v>1428.23</v>
      </c>
      <c r="H45" s="25">
        <v>174.04000000000002</v>
      </c>
      <c r="I45" s="26">
        <v>0</v>
      </c>
      <c r="J45" s="25">
        <v>0</v>
      </c>
    </row>
    <row r="46" spans="1:10" x14ac:dyDescent="0.25">
      <c r="A46" s="21" t="s">
        <v>15</v>
      </c>
      <c r="B46" s="22" t="s">
        <v>35</v>
      </c>
      <c r="C46" s="23">
        <v>0</v>
      </c>
      <c r="D46" s="24">
        <v>0</v>
      </c>
      <c r="E46" s="24">
        <v>6.4</v>
      </c>
      <c r="F46" s="24">
        <v>0</v>
      </c>
      <c r="G46" s="24">
        <v>1753.01</v>
      </c>
      <c r="H46" s="25">
        <v>0</v>
      </c>
      <c r="I46" s="26">
        <v>0</v>
      </c>
      <c r="J46" s="25">
        <v>0</v>
      </c>
    </row>
    <row r="47" spans="1:10" x14ac:dyDescent="0.25">
      <c r="A47" s="21" t="s">
        <v>15</v>
      </c>
      <c r="B47" s="22" t="s">
        <v>78</v>
      </c>
      <c r="C47" s="23">
        <v>0</v>
      </c>
      <c r="D47" s="24">
        <v>0</v>
      </c>
      <c r="E47" s="24">
        <v>0</v>
      </c>
      <c r="F47" s="24">
        <v>0</v>
      </c>
      <c r="G47" s="24">
        <v>0</v>
      </c>
      <c r="H47" s="25">
        <v>784.94</v>
      </c>
      <c r="I47" s="26">
        <v>0</v>
      </c>
      <c r="J47" s="25">
        <v>0</v>
      </c>
    </row>
    <row r="48" spans="1:10" x14ac:dyDescent="0.25">
      <c r="A48" s="21" t="s">
        <v>157</v>
      </c>
      <c r="B48" s="22" t="s">
        <v>1</v>
      </c>
      <c r="C48" s="23">
        <v>0</v>
      </c>
      <c r="D48" s="24">
        <v>0</v>
      </c>
      <c r="E48" s="24">
        <v>0</v>
      </c>
      <c r="F48" s="24">
        <v>0</v>
      </c>
      <c r="G48" s="24">
        <v>0</v>
      </c>
      <c r="H48" s="25">
        <v>0</v>
      </c>
      <c r="I48" s="26">
        <v>49990.990000000005</v>
      </c>
      <c r="J48" s="25">
        <v>49990.990000000005</v>
      </c>
    </row>
    <row r="49" spans="1:10" x14ac:dyDescent="0.25">
      <c r="A49" s="21" t="s">
        <v>157</v>
      </c>
      <c r="B49" s="22" t="s">
        <v>35</v>
      </c>
      <c r="C49" s="23">
        <v>0</v>
      </c>
      <c r="D49" s="24">
        <v>0</v>
      </c>
      <c r="E49" s="24">
        <v>0</v>
      </c>
      <c r="F49" s="24">
        <v>0</v>
      </c>
      <c r="G49" s="24">
        <v>0</v>
      </c>
      <c r="H49" s="25">
        <v>0</v>
      </c>
      <c r="I49" s="26">
        <v>6615.2000000000007</v>
      </c>
      <c r="J49" s="25">
        <v>6615.2000000000007</v>
      </c>
    </row>
    <row r="50" spans="1:10" x14ac:dyDescent="0.25">
      <c r="A50" s="21" t="s">
        <v>157</v>
      </c>
      <c r="B50" s="22" t="s">
        <v>163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5">
        <v>0</v>
      </c>
      <c r="I50" s="26">
        <v>55781.839999999924</v>
      </c>
      <c r="J50" s="25">
        <v>55781.839999999924</v>
      </c>
    </row>
    <row r="51" spans="1:10" x14ac:dyDescent="0.25">
      <c r="A51" s="21" t="s">
        <v>16</v>
      </c>
      <c r="B51" s="22" t="s">
        <v>75</v>
      </c>
      <c r="C51" s="23">
        <v>0</v>
      </c>
      <c r="D51" s="24">
        <v>0</v>
      </c>
      <c r="E51" s="24">
        <v>0</v>
      </c>
      <c r="F51" s="24">
        <v>213.35</v>
      </c>
      <c r="G51" s="24">
        <v>0</v>
      </c>
      <c r="H51" s="25">
        <v>0</v>
      </c>
      <c r="I51" s="26">
        <v>0</v>
      </c>
      <c r="J51" s="25">
        <v>0</v>
      </c>
    </row>
    <row r="52" spans="1:10" x14ac:dyDescent="0.25">
      <c r="A52" s="21" t="s">
        <v>16</v>
      </c>
      <c r="B52" s="22" t="s">
        <v>1</v>
      </c>
      <c r="C52" s="23">
        <v>229951.16</v>
      </c>
      <c r="D52" s="24">
        <v>153220.09999999998</v>
      </c>
      <c r="E52" s="24">
        <v>112844.87</v>
      </c>
      <c r="F52" s="24">
        <v>45185.03</v>
      </c>
      <c r="G52" s="24">
        <v>0</v>
      </c>
      <c r="H52" s="25">
        <v>0</v>
      </c>
      <c r="I52" s="26">
        <v>0</v>
      </c>
      <c r="J52" s="25">
        <v>0</v>
      </c>
    </row>
    <row r="53" spans="1:10" x14ac:dyDescent="0.25">
      <c r="A53" s="21" t="s">
        <v>16</v>
      </c>
      <c r="B53" s="22" t="s">
        <v>35</v>
      </c>
      <c r="C53" s="23">
        <v>9825.630000000001</v>
      </c>
      <c r="D53" s="24">
        <v>3447.96</v>
      </c>
      <c r="E53" s="24">
        <v>0</v>
      </c>
      <c r="F53" s="24">
        <v>140.64999999999998</v>
      </c>
      <c r="G53" s="24">
        <v>0</v>
      </c>
      <c r="H53" s="25">
        <v>0</v>
      </c>
      <c r="I53" s="26">
        <v>0</v>
      </c>
      <c r="J53" s="25">
        <v>0</v>
      </c>
    </row>
    <row r="54" spans="1:10" x14ac:dyDescent="0.25">
      <c r="A54" s="21" t="s">
        <v>16</v>
      </c>
      <c r="B54" s="22" t="s">
        <v>111</v>
      </c>
      <c r="C54" s="23">
        <v>226708.74299999996</v>
      </c>
      <c r="D54" s="24">
        <v>255139.39</v>
      </c>
      <c r="E54" s="24">
        <v>257789.59999999998</v>
      </c>
      <c r="F54" s="24">
        <v>110333.73</v>
      </c>
      <c r="G54" s="24">
        <v>0</v>
      </c>
      <c r="H54" s="25">
        <v>0</v>
      </c>
      <c r="I54" s="26">
        <v>0</v>
      </c>
      <c r="J54" s="25">
        <v>0</v>
      </c>
    </row>
    <row r="55" spans="1:10" x14ac:dyDescent="0.25">
      <c r="A55" s="21" t="s">
        <v>17</v>
      </c>
      <c r="B55" s="22" t="s">
        <v>75</v>
      </c>
      <c r="C55" s="23">
        <v>0</v>
      </c>
      <c r="D55" s="24">
        <v>0</v>
      </c>
      <c r="E55" s="24">
        <v>0</v>
      </c>
      <c r="F55" s="24">
        <v>704.24</v>
      </c>
      <c r="G55" s="24">
        <v>1061.1100000000001</v>
      </c>
      <c r="H55" s="25">
        <v>0</v>
      </c>
      <c r="I55" s="26">
        <v>0</v>
      </c>
      <c r="J55" s="25">
        <v>0</v>
      </c>
    </row>
    <row r="56" spans="1:10" x14ac:dyDescent="0.25">
      <c r="A56" s="21" t="s">
        <v>17</v>
      </c>
      <c r="B56" s="22" t="s">
        <v>1</v>
      </c>
      <c r="C56" s="23">
        <v>0</v>
      </c>
      <c r="D56" s="24">
        <v>0</v>
      </c>
      <c r="E56" s="24">
        <v>0</v>
      </c>
      <c r="F56" s="24">
        <v>61407.130000000005</v>
      </c>
      <c r="G56" s="24">
        <v>128475.31</v>
      </c>
      <c r="H56" s="25">
        <v>142175.71</v>
      </c>
      <c r="I56" s="26">
        <v>0</v>
      </c>
      <c r="J56" s="25">
        <v>0</v>
      </c>
    </row>
    <row r="57" spans="1:10" x14ac:dyDescent="0.25">
      <c r="A57" s="21" t="s">
        <v>17</v>
      </c>
      <c r="B57" s="22" t="s">
        <v>35</v>
      </c>
      <c r="C57" s="23">
        <v>0</v>
      </c>
      <c r="D57" s="24">
        <v>0</v>
      </c>
      <c r="E57" s="24">
        <v>0</v>
      </c>
      <c r="F57" s="24">
        <v>194.29999999999998</v>
      </c>
      <c r="G57" s="24">
        <v>7408.89</v>
      </c>
      <c r="H57" s="25">
        <v>5874.3099999999995</v>
      </c>
      <c r="I57" s="26">
        <v>0</v>
      </c>
      <c r="J57" s="25">
        <v>0</v>
      </c>
    </row>
    <row r="58" spans="1:10" x14ac:dyDescent="0.25">
      <c r="A58" s="21" t="s">
        <v>17</v>
      </c>
      <c r="B58" s="22" t="s">
        <v>111</v>
      </c>
      <c r="C58" s="23">
        <v>0</v>
      </c>
      <c r="D58" s="24">
        <v>0</v>
      </c>
      <c r="E58" s="24">
        <v>0</v>
      </c>
      <c r="F58" s="24">
        <v>159784.43</v>
      </c>
      <c r="G58" s="24">
        <v>274290.40000000002</v>
      </c>
      <c r="H58" s="25">
        <v>260650.43</v>
      </c>
      <c r="I58" s="26">
        <v>0</v>
      </c>
      <c r="J58" s="25">
        <v>0</v>
      </c>
    </row>
    <row r="59" spans="1:10" x14ac:dyDescent="0.25">
      <c r="A59" s="21" t="s">
        <v>49</v>
      </c>
      <c r="B59" s="22" t="s">
        <v>6</v>
      </c>
      <c r="C59" s="23">
        <v>20035.169999999998</v>
      </c>
      <c r="D59" s="24">
        <v>30275.653999999995</v>
      </c>
      <c r="E59" s="24">
        <v>24127.043999999994</v>
      </c>
      <c r="F59" s="24">
        <v>0</v>
      </c>
      <c r="G59" s="24">
        <v>0</v>
      </c>
      <c r="H59" s="25">
        <v>0</v>
      </c>
      <c r="I59" s="26">
        <v>0</v>
      </c>
      <c r="J59" s="25">
        <v>0</v>
      </c>
    </row>
    <row r="60" spans="1:10" x14ac:dyDescent="0.25">
      <c r="A60" s="21" t="s">
        <v>18</v>
      </c>
      <c r="B60" s="22" t="s">
        <v>6</v>
      </c>
      <c r="C60" s="23">
        <v>0</v>
      </c>
      <c r="D60" s="24">
        <v>0</v>
      </c>
      <c r="E60" s="24">
        <v>6918.2999999999984</v>
      </c>
      <c r="F60" s="24">
        <v>29727.659999999996</v>
      </c>
      <c r="G60" s="24">
        <v>15761.880000000001</v>
      </c>
      <c r="H60" s="25">
        <v>9900.35</v>
      </c>
      <c r="I60" s="26">
        <v>616.59</v>
      </c>
      <c r="J60" s="25">
        <v>616.59</v>
      </c>
    </row>
    <row r="61" spans="1:10" x14ac:dyDescent="0.25">
      <c r="A61" s="21" t="s">
        <v>18</v>
      </c>
      <c r="B61" s="22" t="s">
        <v>112</v>
      </c>
      <c r="C61" s="23">
        <v>0</v>
      </c>
      <c r="D61" s="24">
        <v>0</v>
      </c>
      <c r="E61" s="24">
        <v>0</v>
      </c>
      <c r="F61" s="24">
        <v>11552.43</v>
      </c>
      <c r="G61" s="24">
        <v>15654.43</v>
      </c>
      <c r="H61" s="25">
        <v>16052.970000000001</v>
      </c>
      <c r="I61" s="26">
        <v>2315.92</v>
      </c>
      <c r="J61" s="25">
        <v>2315.92</v>
      </c>
    </row>
    <row r="62" spans="1:10" x14ac:dyDescent="0.25">
      <c r="A62" s="21" t="s">
        <v>136</v>
      </c>
      <c r="B62" s="22" t="s">
        <v>53</v>
      </c>
      <c r="C62" s="23">
        <v>0</v>
      </c>
      <c r="D62" s="24">
        <v>0</v>
      </c>
      <c r="E62" s="24">
        <v>0</v>
      </c>
      <c r="F62" s="24">
        <v>0</v>
      </c>
      <c r="G62" s="24">
        <v>0</v>
      </c>
      <c r="H62" s="25">
        <v>134.39999999999998</v>
      </c>
      <c r="I62" s="26">
        <v>0</v>
      </c>
      <c r="J62" s="25">
        <v>0</v>
      </c>
    </row>
    <row r="63" spans="1:10" x14ac:dyDescent="0.25">
      <c r="A63" s="21" t="s">
        <v>136</v>
      </c>
      <c r="B63" s="22" t="s">
        <v>92</v>
      </c>
      <c r="C63" s="23">
        <v>0</v>
      </c>
      <c r="D63" s="24">
        <v>0</v>
      </c>
      <c r="E63" s="24">
        <v>0</v>
      </c>
      <c r="F63" s="24">
        <v>0</v>
      </c>
      <c r="G63" s="24">
        <v>0</v>
      </c>
      <c r="H63" s="25">
        <v>18214.489999999998</v>
      </c>
      <c r="I63" s="26">
        <v>2717.16</v>
      </c>
      <c r="J63" s="25">
        <v>2717.16</v>
      </c>
    </row>
    <row r="64" spans="1:10" x14ac:dyDescent="0.25">
      <c r="A64" s="21" t="s">
        <v>136</v>
      </c>
      <c r="B64" s="22" t="s">
        <v>91</v>
      </c>
      <c r="C64" s="23">
        <v>0</v>
      </c>
      <c r="D64" s="24">
        <v>0</v>
      </c>
      <c r="E64" s="24">
        <v>0</v>
      </c>
      <c r="F64" s="24">
        <v>0</v>
      </c>
      <c r="G64" s="24">
        <v>0</v>
      </c>
      <c r="H64" s="25">
        <v>22649.8</v>
      </c>
      <c r="I64" s="26">
        <v>4316.42</v>
      </c>
      <c r="J64" s="25">
        <v>4316.42</v>
      </c>
    </row>
    <row r="65" spans="1:10" x14ac:dyDescent="0.25">
      <c r="A65" s="21" t="s">
        <v>54</v>
      </c>
      <c r="B65" s="22" t="s">
        <v>91</v>
      </c>
      <c r="C65" s="23">
        <v>0</v>
      </c>
      <c r="D65" s="24">
        <v>0</v>
      </c>
      <c r="E65" s="24">
        <v>19463.150000000001</v>
      </c>
      <c r="F65" s="24">
        <v>42669.03</v>
      </c>
      <c r="G65" s="24">
        <v>34453.22</v>
      </c>
      <c r="H65" s="25">
        <v>9737.8900000000012</v>
      </c>
      <c r="I65" s="26">
        <v>0</v>
      </c>
      <c r="J65" s="25">
        <v>0</v>
      </c>
    </row>
    <row r="66" spans="1:10" x14ac:dyDescent="0.25">
      <c r="A66" s="21" t="s">
        <v>82</v>
      </c>
      <c r="B66" s="22" t="s">
        <v>83</v>
      </c>
      <c r="C66" s="23">
        <v>0</v>
      </c>
      <c r="D66" s="24">
        <v>0</v>
      </c>
      <c r="E66" s="24">
        <v>343.83</v>
      </c>
      <c r="F66" s="24">
        <v>1224.32</v>
      </c>
      <c r="G66" s="24">
        <v>367</v>
      </c>
      <c r="H66" s="25">
        <v>0</v>
      </c>
      <c r="I66" s="26">
        <v>0</v>
      </c>
      <c r="J66" s="25">
        <v>0</v>
      </c>
    </row>
    <row r="67" spans="1:10" x14ac:dyDescent="0.25">
      <c r="A67" s="21" t="s">
        <v>20</v>
      </c>
      <c r="B67" s="22" t="s">
        <v>4</v>
      </c>
      <c r="C67" s="23">
        <v>34741.46</v>
      </c>
      <c r="D67" s="24">
        <v>67.47</v>
      </c>
      <c r="E67" s="24">
        <v>0</v>
      </c>
      <c r="F67" s="24">
        <v>0</v>
      </c>
      <c r="G67" s="24">
        <v>0</v>
      </c>
      <c r="H67" s="25">
        <v>0</v>
      </c>
      <c r="I67" s="26">
        <v>0</v>
      </c>
      <c r="J67" s="25">
        <v>0</v>
      </c>
    </row>
    <row r="68" spans="1:10" x14ac:dyDescent="0.25">
      <c r="A68" s="21" t="s">
        <v>103</v>
      </c>
      <c r="B68" s="22" t="s">
        <v>71</v>
      </c>
      <c r="C68" s="23">
        <v>95555.959999999992</v>
      </c>
      <c r="D68" s="24">
        <v>0</v>
      </c>
      <c r="E68" s="24">
        <v>0</v>
      </c>
      <c r="F68" s="24">
        <v>0</v>
      </c>
      <c r="G68" s="24">
        <v>0</v>
      </c>
      <c r="H68" s="25">
        <v>0</v>
      </c>
      <c r="I68" s="26">
        <v>0</v>
      </c>
      <c r="J68" s="25">
        <v>0</v>
      </c>
    </row>
    <row r="69" spans="1:10" x14ac:dyDescent="0.25">
      <c r="A69" s="21" t="s">
        <v>103</v>
      </c>
      <c r="B69" s="22" t="s">
        <v>113</v>
      </c>
      <c r="C69" s="23">
        <v>16303.43</v>
      </c>
      <c r="D69" s="24">
        <v>0</v>
      </c>
      <c r="E69" s="24">
        <v>0</v>
      </c>
      <c r="F69" s="24">
        <v>0</v>
      </c>
      <c r="G69" s="24">
        <v>0</v>
      </c>
      <c r="H69" s="25">
        <v>0</v>
      </c>
      <c r="I69" s="26">
        <v>0</v>
      </c>
      <c r="J69" s="25">
        <v>0</v>
      </c>
    </row>
    <row r="70" spans="1:10" x14ac:dyDescent="0.25">
      <c r="A70" s="21" t="s">
        <v>22</v>
      </c>
      <c r="B70" s="22" t="s">
        <v>1</v>
      </c>
      <c r="C70" s="23">
        <v>3634.37</v>
      </c>
      <c r="D70" s="24">
        <v>7210.19</v>
      </c>
      <c r="E70" s="24">
        <v>3204.6</v>
      </c>
      <c r="F70" s="24">
        <v>1174.5899999999999</v>
      </c>
      <c r="G70" s="24">
        <v>403.12</v>
      </c>
      <c r="H70" s="25">
        <v>0</v>
      </c>
      <c r="I70" s="26">
        <v>0</v>
      </c>
      <c r="J70" s="25">
        <v>0</v>
      </c>
    </row>
    <row r="71" spans="1:10" x14ac:dyDescent="0.25">
      <c r="A71" s="21" t="s">
        <v>22</v>
      </c>
      <c r="B71" s="22" t="s">
        <v>71</v>
      </c>
      <c r="C71" s="23">
        <v>43644.9</v>
      </c>
      <c r="D71" s="24">
        <v>170364.34</v>
      </c>
      <c r="E71" s="24">
        <v>162238.32999999999</v>
      </c>
      <c r="F71" s="24">
        <v>145936.68000000002</v>
      </c>
      <c r="G71" s="24">
        <v>98167.800000000017</v>
      </c>
      <c r="H71" s="25">
        <v>0</v>
      </c>
      <c r="I71" s="26">
        <v>0</v>
      </c>
      <c r="J71" s="25">
        <v>0</v>
      </c>
    </row>
    <row r="72" spans="1:10" x14ac:dyDescent="0.25">
      <c r="A72" s="21" t="s">
        <v>22</v>
      </c>
      <c r="B72" s="22" t="s">
        <v>35</v>
      </c>
      <c r="C72" s="23">
        <v>389.7</v>
      </c>
      <c r="D72" s="24">
        <v>379.16</v>
      </c>
      <c r="E72" s="24">
        <v>92.45</v>
      </c>
      <c r="F72" s="24">
        <v>69.900000000000006</v>
      </c>
      <c r="G72" s="24">
        <v>0</v>
      </c>
      <c r="H72" s="25">
        <v>0</v>
      </c>
      <c r="I72" s="26">
        <v>0</v>
      </c>
      <c r="J72" s="25">
        <v>0</v>
      </c>
    </row>
    <row r="73" spans="1:10" x14ac:dyDescent="0.25">
      <c r="A73" s="21" t="s">
        <v>22</v>
      </c>
      <c r="B73" s="22" t="s">
        <v>94</v>
      </c>
      <c r="C73" s="23">
        <v>0</v>
      </c>
      <c r="D73" s="24">
        <v>6321.9699999999993</v>
      </c>
      <c r="E73" s="24">
        <v>107.75999999999999</v>
      </c>
      <c r="F73" s="24">
        <v>0</v>
      </c>
      <c r="G73" s="24">
        <v>0</v>
      </c>
      <c r="H73" s="25">
        <v>0</v>
      </c>
      <c r="I73" s="26">
        <v>0</v>
      </c>
      <c r="J73" s="25">
        <v>0</v>
      </c>
    </row>
    <row r="74" spans="1:10" x14ac:dyDescent="0.25">
      <c r="A74" s="21" t="s">
        <v>37</v>
      </c>
      <c r="B74" s="22" t="s">
        <v>1</v>
      </c>
      <c r="C74" s="23">
        <v>0</v>
      </c>
      <c r="D74" s="24">
        <v>0</v>
      </c>
      <c r="E74" s="24">
        <v>0</v>
      </c>
      <c r="F74" s="24">
        <v>0</v>
      </c>
      <c r="G74" s="24">
        <v>0</v>
      </c>
      <c r="H74" s="25">
        <v>725.41</v>
      </c>
      <c r="I74" s="26">
        <v>0</v>
      </c>
      <c r="J74" s="25">
        <v>0</v>
      </c>
    </row>
    <row r="75" spans="1:10" x14ac:dyDescent="0.25">
      <c r="A75" s="21" t="s">
        <v>37</v>
      </c>
      <c r="B75" s="22" t="s">
        <v>71</v>
      </c>
      <c r="C75" s="23">
        <v>0</v>
      </c>
      <c r="D75" s="24">
        <v>0</v>
      </c>
      <c r="E75" s="24">
        <v>0</v>
      </c>
      <c r="F75" s="24">
        <v>0</v>
      </c>
      <c r="G75" s="24">
        <v>29183.450000000004</v>
      </c>
      <c r="H75" s="25">
        <v>99341.359999999986</v>
      </c>
      <c r="I75" s="26">
        <v>21675.56</v>
      </c>
      <c r="J75" s="25">
        <v>21675.56</v>
      </c>
    </row>
    <row r="76" spans="1:10" x14ac:dyDescent="0.25">
      <c r="A76" s="21" t="s">
        <v>37</v>
      </c>
      <c r="B76" s="22" t="s">
        <v>35</v>
      </c>
      <c r="C76" s="23">
        <v>0</v>
      </c>
      <c r="D76" s="24">
        <v>0</v>
      </c>
      <c r="E76" s="24">
        <v>0</v>
      </c>
      <c r="F76" s="24">
        <v>0</v>
      </c>
      <c r="G76" s="24">
        <v>0</v>
      </c>
      <c r="H76" s="25">
        <v>1885.5400000000002</v>
      </c>
      <c r="I76" s="26">
        <v>1027.77</v>
      </c>
      <c r="J76" s="25">
        <v>1027.77</v>
      </c>
    </row>
    <row r="77" spans="1:10" x14ac:dyDescent="0.25">
      <c r="A77" s="21" t="s">
        <v>37</v>
      </c>
      <c r="B77" s="22" t="s">
        <v>144</v>
      </c>
      <c r="C77" s="23">
        <v>0</v>
      </c>
      <c r="D77" s="24">
        <v>0</v>
      </c>
      <c r="E77" s="24">
        <v>0</v>
      </c>
      <c r="F77" s="24">
        <v>0</v>
      </c>
      <c r="G77" s="24">
        <v>0</v>
      </c>
      <c r="H77" s="25">
        <v>8714.4700000000012</v>
      </c>
      <c r="I77" s="26">
        <v>0</v>
      </c>
      <c r="J77" s="25">
        <v>0</v>
      </c>
    </row>
    <row r="78" spans="1:10" x14ac:dyDescent="0.25">
      <c r="A78" s="21" t="s">
        <v>23</v>
      </c>
      <c r="B78" s="22" t="s">
        <v>56</v>
      </c>
      <c r="C78" s="23">
        <v>0</v>
      </c>
      <c r="D78" s="24">
        <v>2221.0099999999993</v>
      </c>
      <c r="E78" s="24">
        <v>0</v>
      </c>
      <c r="F78" s="24">
        <v>0</v>
      </c>
      <c r="G78" s="24">
        <v>0</v>
      </c>
      <c r="H78" s="25">
        <v>0</v>
      </c>
      <c r="I78" s="26">
        <v>0</v>
      </c>
      <c r="J78" s="25">
        <v>0</v>
      </c>
    </row>
    <row r="79" spans="1:10" x14ac:dyDescent="0.25">
      <c r="A79" s="21" t="s">
        <v>23</v>
      </c>
      <c r="B79" s="22" t="s">
        <v>24</v>
      </c>
      <c r="C79" s="23">
        <v>34297.990000000005</v>
      </c>
      <c r="D79" s="24">
        <v>8748.3200000000015</v>
      </c>
      <c r="E79" s="24">
        <v>0</v>
      </c>
      <c r="F79" s="24">
        <v>0</v>
      </c>
      <c r="G79" s="24">
        <v>0</v>
      </c>
      <c r="H79" s="25">
        <v>0</v>
      </c>
      <c r="I79" s="26">
        <v>0</v>
      </c>
      <c r="J79" s="25">
        <v>0</v>
      </c>
    </row>
    <row r="80" spans="1:10" x14ac:dyDescent="0.25">
      <c r="A80" s="21" t="s">
        <v>23</v>
      </c>
      <c r="B80" s="22" t="s">
        <v>34</v>
      </c>
      <c r="C80" s="23">
        <v>9241.4500000000007</v>
      </c>
      <c r="D80" s="24">
        <v>3707.4700000000003</v>
      </c>
      <c r="E80" s="24">
        <v>0</v>
      </c>
      <c r="F80" s="24">
        <v>0</v>
      </c>
      <c r="G80" s="24">
        <v>0</v>
      </c>
      <c r="H80" s="25">
        <v>0</v>
      </c>
      <c r="I80" s="26">
        <v>0</v>
      </c>
      <c r="J80" s="25">
        <v>0</v>
      </c>
    </row>
    <row r="81" spans="1:10" x14ac:dyDescent="0.25">
      <c r="A81" s="21" t="s">
        <v>25</v>
      </c>
      <c r="B81" s="22" t="s">
        <v>56</v>
      </c>
      <c r="C81" s="23">
        <v>0</v>
      </c>
      <c r="D81" s="24">
        <v>62773.13</v>
      </c>
      <c r="E81" s="24">
        <v>64161.91</v>
      </c>
      <c r="F81" s="24">
        <v>89489</v>
      </c>
      <c r="G81" s="24">
        <v>100436</v>
      </c>
      <c r="H81" s="25">
        <v>19625.240122199059</v>
      </c>
      <c r="I81" s="26">
        <v>0</v>
      </c>
      <c r="J81" s="25">
        <v>0</v>
      </c>
    </row>
    <row r="82" spans="1:10" x14ac:dyDescent="0.25">
      <c r="A82" s="21" t="s">
        <v>25</v>
      </c>
      <c r="B82" s="22" t="s">
        <v>34</v>
      </c>
      <c r="C82" s="23">
        <v>0</v>
      </c>
      <c r="D82" s="24">
        <v>17.93</v>
      </c>
      <c r="E82" s="24">
        <v>0</v>
      </c>
      <c r="F82" s="24">
        <v>0</v>
      </c>
      <c r="G82" s="24">
        <v>0</v>
      </c>
      <c r="H82" s="25">
        <v>0</v>
      </c>
      <c r="I82" s="26">
        <v>0</v>
      </c>
      <c r="J82" s="25">
        <v>0</v>
      </c>
    </row>
    <row r="83" spans="1:10" x14ac:dyDescent="0.25">
      <c r="A83" s="21" t="s">
        <v>25</v>
      </c>
      <c r="B83" s="22" t="s">
        <v>114</v>
      </c>
      <c r="C83" s="23">
        <v>0</v>
      </c>
      <c r="D83" s="24">
        <v>0</v>
      </c>
      <c r="E83" s="24">
        <v>2403.79</v>
      </c>
      <c r="F83" s="24">
        <v>0</v>
      </c>
      <c r="G83" s="24">
        <v>0</v>
      </c>
      <c r="H83" s="25">
        <v>0</v>
      </c>
      <c r="I83" s="26">
        <v>0</v>
      </c>
      <c r="J83" s="25">
        <v>0</v>
      </c>
    </row>
    <row r="84" spans="1:10" x14ac:dyDescent="0.25">
      <c r="A84" s="21" t="s">
        <v>134</v>
      </c>
      <c r="B84" s="22" t="s">
        <v>56</v>
      </c>
      <c r="C84" s="23">
        <v>0</v>
      </c>
      <c r="D84" s="24">
        <v>0</v>
      </c>
      <c r="E84" s="24">
        <v>0</v>
      </c>
      <c r="F84" s="24">
        <v>0</v>
      </c>
      <c r="G84" s="24">
        <v>0</v>
      </c>
      <c r="H84" s="25">
        <v>23974.720132112503</v>
      </c>
      <c r="I84" s="26">
        <v>18158</v>
      </c>
      <c r="J84" s="25">
        <v>18158</v>
      </c>
    </row>
    <row r="85" spans="1:10" x14ac:dyDescent="0.25">
      <c r="A85" s="21" t="s">
        <v>134</v>
      </c>
      <c r="B85" s="22" t="s">
        <v>55</v>
      </c>
      <c r="C85" s="23">
        <v>0</v>
      </c>
      <c r="D85" s="24">
        <v>0</v>
      </c>
      <c r="E85" s="24">
        <v>0</v>
      </c>
      <c r="F85" s="24">
        <v>0</v>
      </c>
      <c r="G85" s="24">
        <v>0</v>
      </c>
      <c r="H85" s="25">
        <v>0</v>
      </c>
      <c r="I85" s="26">
        <v>12906.73</v>
      </c>
      <c r="J85" s="25">
        <v>12906.73</v>
      </c>
    </row>
    <row r="86" spans="1:10" x14ac:dyDescent="0.25">
      <c r="A86" s="21" t="s">
        <v>26</v>
      </c>
      <c r="B86" s="22" t="s">
        <v>96</v>
      </c>
      <c r="C86" s="23">
        <v>7885.8099999999995</v>
      </c>
      <c r="D86" s="24">
        <v>2645</v>
      </c>
      <c r="E86" s="24">
        <v>0</v>
      </c>
      <c r="F86" s="24">
        <v>0</v>
      </c>
      <c r="G86" s="24">
        <v>0</v>
      </c>
      <c r="H86" s="25">
        <v>0</v>
      </c>
      <c r="I86" s="26">
        <v>0</v>
      </c>
      <c r="J86" s="25">
        <v>0</v>
      </c>
    </row>
    <row r="87" spans="1:10" x14ac:dyDescent="0.25">
      <c r="A87" s="21" t="s">
        <v>26</v>
      </c>
      <c r="B87" s="22" t="s">
        <v>6</v>
      </c>
      <c r="C87" s="23">
        <v>12652.977999999999</v>
      </c>
      <c r="D87" s="24">
        <v>7313.7799999999988</v>
      </c>
      <c r="E87" s="24">
        <v>0</v>
      </c>
      <c r="F87" s="24">
        <v>0</v>
      </c>
      <c r="G87" s="24">
        <v>0</v>
      </c>
      <c r="H87" s="25">
        <v>0</v>
      </c>
      <c r="I87" s="26">
        <v>0</v>
      </c>
      <c r="J87" s="25">
        <v>0</v>
      </c>
    </row>
    <row r="88" spans="1:10" x14ac:dyDescent="0.25">
      <c r="A88" s="21" t="s">
        <v>26</v>
      </c>
      <c r="B88" s="22" t="s">
        <v>27</v>
      </c>
      <c r="C88" s="23">
        <v>36325</v>
      </c>
      <c r="D88" s="24">
        <v>13196</v>
      </c>
      <c r="E88" s="24">
        <v>0</v>
      </c>
      <c r="F88" s="24">
        <v>0</v>
      </c>
      <c r="G88" s="24">
        <v>0</v>
      </c>
      <c r="H88" s="25">
        <v>0</v>
      </c>
      <c r="I88" s="26">
        <v>0</v>
      </c>
      <c r="J88" s="25">
        <v>0</v>
      </c>
    </row>
    <row r="89" spans="1:10" x14ac:dyDescent="0.25">
      <c r="A89" s="21" t="s">
        <v>26</v>
      </c>
      <c r="B89" s="22" t="s">
        <v>58</v>
      </c>
      <c r="C89" s="23">
        <v>7462</v>
      </c>
      <c r="D89" s="24">
        <v>1897</v>
      </c>
      <c r="E89" s="24">
        <v>0</v>
      </c>
      <c r="F89" s="24">
        <v>0</v>
      </c>
      <c r="G89" s="24">
        <v>0</v>
      </c>
      <c r="H89" s="25">
        <v>0</v>
      </c>
      <c r="I89" s="26">
        <v>0</v>
      </c>
      <c r="J89" s="25">
        <v>0</v>
      </c>
    </row>
    <row r="90" spans="1:10" x14ac:dyDescent="0.25">
      <c r="A90" s="21" t="s">
        <v>28</v>
      </c>
      <c r="B90" s="22" t="s">
        <v>96</v>
      </c>
      <c r="C90" s="23">
        <v>0</v>
      </c>
      <c r="D90" s="24">
        <v>3959</v>
      </c>
      <c r="E90" s="24">
        <v>7500</v>
      </c>
      <c r="F90" s="24">
        <v>1982.03</v>
      </c>
      <c r="G90" s="24">
        <v>0</v>
      </c>
      <c r="H90" s="25">
        <v>0</v>
      </c>
      <c r="I90" s="26">
        <v>0</v>
      </c>
      <c r="J90" s="25">
        <v>0</v>
      </c>
    </row>
    <row r="91" spans="1:10" x14ac:dyDescent="0.25">
      <c r="A91" s="21" t="s">
        <v>28</v>
      </c>
      <c r="B91" s="22" t="s">
        <v>6</v>
      </c>
      <c r="C91" s="23">
        <v>0</v>
      </c>
      <c r="D91" s="24">
        <v>9352.57</v>
      </c>
      <c r="E91" s="24">
        <v>16331.46</v>
      </c>
      <c r="F91" s="24">
        <v>14674.64</v>
      </c>
      <c r="G91" s="24">
        <v>14420.730000000001</v>
      </c>
      <c r="H91" s="25">
        <v>8362.27</v>
      </c>
      <c r="I91" s="26">
        <v>0</v>
      </c>
      <c r="J91" s="25">
        <v>0</v>
      </c>
    </row>
    <row r="92" spans="1:10" x14ac:dyDescent="0.25">
      <c r="A92" s="21" t="s">
        <v>28</v>
      </c>
      <c r="B92" s="22" t="s">
        <v>1</v>
      </c>
      <c r="C92" s="23">
        <v>0</v>
      </c>
      <c r="D92" s="24">
        <v>5058.74</v>
      </c>
      <c r="E92" s="24">
        <v>15234.679999999998</v>
      </c>
      <c r="F92" s="24">
        <v>40426.18</v>
      </c>
      <c r="G92" s="24">
        <v>31210.66</v>
      </c>
      <c r="H92" s="25">
        <v>14461.92</v>
      </c>
      <c r="I92" s="26">
        <v>0</v>
      </c>
      <c r="J92" s="25">
        <v>0</v>
      </c>
    </row>
    <row r="93" spans="1:10" x14ac:dyDescent="0.25">
      <c r="A93" s="21" t="s">
        <v>28</v>
      </c>
      <c r="B93" s="22" t="s">
        <v>27</v>
      </c>
      <c r="C93" s="23">
        <v>0</v>
      </c>
      <c r="D93" s="24">
        <v>17009</v>
      </c>
      <c r="E93" s="24">
        <v>33945</v>
      </c>
      <c r="F93" s="24">
        <v>22007</v>
      </c>
      <c r="G93" s="24">
        <v>23781.120000000003</v>
      </c>
      <c r="H93" s="25">
        <v>16926.349999999999</v>
      </c>
      <c r="I93" s="26">
        <v>0</v>
      </c>
      <c r="J93" s="25">
        <v>0</v>
      </c>
    </row>
    <row r="94" spans="1:10" x14ac:dyDescent="0.25">
      <c r="A94" s="21" t="s">
        <v>141</v>
      </c>
      <c r="B94" s="22" t="s">
        <v>6</v>
      </c>
      <c r="C94" s="23">
        <v>0</v>
      </c>
      <c r="D94" s="24">
        <v>0</v>
      </c>
      <c r="E94" s="24">
        <v>0</v>
      </c>
      <c r="F94" s="24">
        <v>0</v>
      </c>
      <c r="G94" s="24">
        <v>0</v>
      </c>
      <c r="H94" s="25">
        <v>8362.9500000000007</v>
      </c>
      <c r="I94" s="26">
        <v>3207.46</v>
      </c>
      <c r="J94" s="25">
        <v>3207.46</v>
      </c>
    </row>
    <row r="95" spans="1:10" x14ac:dyDescent="0.25">
      <c r="A95" s="21" t="s">
        <v>141</v>
      </c>
      <c r="B95" s="22" t="s">
        <v>1</v>
      </c>
      <c r="C95" s="23">
        <v>0</v>
      </c>
      <c r="D95" s="24">
        <v>0</v>
      </c>
      <c r="E95" s="24">
        <v>0</v>
      </c>
      <c r="F95" s="24">
        <v>0</v>
      </c>
      <c r="G95" s="24">
        <v>0</v>
      </c>
      <c r="H95" s="25">
        <v>28516.240000000002</v>
      </c>
      <c r="I95" s="26">
        <v>8047.4500000000007</v>
      </c>
      <c r="J95" s="25">
        <v>8047.4500000000007</v>
      </c>
    </row>
    <row r="96" spans="1:10" x14ac:dyDescent="0.25">
      <c r="A96" s="21" t="s">
        <v>141</v>
      </c>
      <c r="B96" s="22" t="s">
        <v>35</v>
      </c>
      <c r="C96" s="23">
        <v>0</v>
      </c>
      <c r="D96" s="24">
        <v>0</v>
      </c>
      <c r="E96" s="24">
        <v>0</v>
      </c>
      <c r="F96" s="24">
        <v>0</v>
      </c>
      <c r="G96" s="24">
        <v>0</v>
      </c>
      <c r="H96" s="25">
        <v>0</v>
      </c>
      <c r="I96" s="26">
        <v>47.97</v>
      </c>
      <c r="J96" s="25">
        <v>47.97</v>
      </c>
    </row>
    <row r="97" spans="1:10" x14ac:dyDescent="0.25">
      <c r="A97" s="21" t="s">
        <v>141</v>
      </c>
      <c r="B97" s="22" t="s">
        <v>27</v>
      </c>
      <c r="C97" s="23">
        <v>0</v>
      </c>
      <c r="D97" s="24">
        <v>0</v>
      </c>
      <c r="E97" s="24">
        <v>0</v>
      </c>
      <c r="F97" s="24">
        <v>0</v>
      </c>
      <c r="G97" s="24">
        <v>0</v>
      </c>
      <c r="H97" s="25">
        <v>16850.190000000002</v>
      </c>
      <c r="I97" s="26">
        <v>7105</v>
      </c>
      <c r="J97" s="25">
        <v>7105</v>
      </c>
    </row>
    <row r="98" spans="1:10" x14ac:dyDescent="0.25">
      <c r="A98" s="21" t="s">
        <v>59</v>
      </c>
      <c r="B98" s="22" t="s">
        <v>60</v>
      </c>
      <c r="C98" s="23">
        <v>35905.215749999996</v>
      </c>
      <c r="D98" s="24">
        <v>32565.86</v>
      </c>
      <c r="E98" s="24">
        <v>87964.89</v>
      </c>
      <c r="F98" s="24">
        <v>11897.21</v>
      </c>
      <c r="G98" s="24">
        <v>0</v>
      </c>
      <c r="H98" s="25">
        <v>0</v>
      </c>
      <c r="I98" s="26">
        <v>0</v>
      </c>
      <c r="J98" s="25">
        <v>0</v>
      </c>
    </row>
    <row r="99" spans="1:10" ht="15.75" thickBot="1" x14ac:dyDescent="0.3">
      <c r="A99" s="35" t="s">
        <v>61</v>
      </c>
      <c r="B99" s="36" t="s">
        <v>60</v>
      </c>
      <c r="C99" s="37">
        <v>0</v>
      </c>
      <c r="D99" s="38">
        <v>0</v>
      </c>
      <c r="E99" s="38">
        <v>0</v>
      </c>
      <c r="F99" s="38">
        <v>104373.94833333332</v>
      </c>
      <c r="G99" s="38">
        <v>111846.91</v>
      </c>
      <c r="H99" s="39">
        <v>69860.320000000007</v>
      </c>
      <c r="I99" s="40">
        <v>16917.86</v>
      </c>
      <c r="J99" s="39">
        <v>16917.86</v>
      </c>
    </row>
    <row r="100" spans="1:10" customFormat="1" x14ac:dyDescent="0.25">
      <c r="A100" s="41"/>
      <c r="B100" s="42" t="s">
        <v>56</v>
      </c>
      <c r="C100" s="43">
        <f t="shared" ref="C100:J131" si="0">SUMIF($B$1:$B$99,$B100,C$1:C$99)</f>
        <v>0</v>
      </c>
      <c r="D100" s="44">
        <f t="shared" si="0"/>
        <v>64994.14</v>
      </c>
      <c r="E100" s="44">
        <f t="shared" si="0"/>
        <v>64161.91</v>
      </c>
      <c r="F100" s="44">
        <f t="shared" si="0"/>
        <v>89489</v>
      </c>
      <c r="G100" s="44">
        <f t="shared" si="0"/>
        <v>100436</v>
      </c>
      <c r="H100" s="45">
        <f t="shared" si="0"/>
        <v>43599.960254311562</v>
      </c>
      <c r="I100" s="46">
        <f t="shared" si="0"/>
        <v>18158</v>
      </c>
      <c r="J100" s="47">
        <f t="shared" si="0"/>
        <v>18158</v>
      </c>
    </row>
    <row r="101" spans="1:10" customFormat="1" x14ac:dyDescent="0.25">
      <c r="A101" s="27"/>
      <c r="B101" s="28" t="s">
        <v>96</v>
      </c>
      <c r="C101" s="29">
        <f t="shared" si="0"/>
        <v>7885.8099999999995</v>
      </c>
      <c r="D101" s="30">
        <f t="shared" si="0"/>
        <v>6604</v>
      </c>
      <c r="E101" s="30">
        <f t="shared" si="0"/>
        <v>7500</v>
      </c>
      <c r="F101" s="30">
        <f t="shared" si="0"/>
        <v>1982.03</v>
      </c>
      <c r="G101" s="30">
        <f t="shared" si="0"/>
        <v>0</v>
      </c>
      <c r="H101" s="31">
        <f t="shared" si="0"/>
        <v>0</v>
      </c>
      <c r="I101" s="32">
        <f t="shared" si="0"/>
        <v>0</v>
      </c>
      <c r="J101" s="33">
        <f t="shared" si="0"/>
        <v>0</v>
      </c>
    </row>
    <row r="102" spans="1:10" customFormat="1" x14ac:dyDescent="0.25">
      <c r="A102" s="27"/>
      <c r="B102" s="28" t="s">
        <v>75</v>
      </c>
      <c r="C102" s="29">
        <f t="shared" si="0"/>
        <v>0</v>
      </c>
      <c r="D102" s="30">
        <f t="shared" si="0"/>
        <v>0</v>
      </c>
      <c r="E102" s="30">
        <f t="shared" si="0"/>
        <v>0</v>
      </c>
      <c r="F102" s="30">
        <f t="shared" si="0"/>
        <v>7574.9400000000005</v>
      </c>
      <c r="G102" s="30">
        <f t="shared" si="0"/>
        <v>1671.91</v>
      </c>
      <c r="H102" s="31">
        <f t="shared" si="0"/>
        <v>597.89</v>
      </c>
      <c r="I102" s="32">
        <f t="shared" si="0"/>
        <v>0</v>
      </c>
      <c r="J102" s="33">
        <f t="shared" si="0"/>
        <v>0</v>
      </c>
    </row>
    <row r="103" spans="1:10" customFormat="1" x14ac:dyDescent="0.25">
      <c r="A103" s="27"/>
      <c r="B103" s="28" t="s">
        <v>67</v>
      </c>
      <c r="C103" s="29">
        <f t="shared" si="0"/>
        <v>14191.11</v>
      </c>
      <c r="D103" s="30">
        <f t="shared" si="0"/>
        <v>0</v>
      </c>
      <c r="E103" s="30">
        <f t="shared" si="0"/>
        <v>0</v>
      </c>
      <c r="F103" s="30">
        <f t="shared" si="0"/>
        <v>0</v>
      </c>
      <c r="G103" s="30">
        <f t="shared" si="0"/>
        <v>0</v>
      </c>
      <c r="H103" s="31">
        <f t="shared" si="0"/>
        <v>0</v>
      </c>
      <c r="I103" s="32">
        <f t="shared" si="0"/>
        <v>0</v>
      </c>
      <c r="J103" s="33">
        <f t="shared" si="0"/>
        <v>0</v>
      </c>
    </row>
    <row r="104" spans="1:10" customFormat="1" x14ac:dyDescent="0.25">
      <c r="A104" s="27"/>
      <c r="B104" s="28" t="s">
        <v>6</v>
      </c>
      <c r="C104" s="29">
        <f t="shared" si="0"/>
        <v>38795.987999999998</v>
      </c>
      <c r="D104" s="30">
        <f t="shared" si="0"/>
        <v>54130.853999999992</v>
      </c>
      <c r="E104" s="30">
        <f t="shared" si="0"/>
        <v>55571.463999999993</v>
      </c>
      <c r="F104" s="30">
        <f t="shared" si="0"/>
        <v>58814.879999999997</v>
      </c>
      <c r="G104" s="30">
        <f t="shared" si="0"/>
        <v>43005.68</v>
      </c>
      <c r="H104" s="31">
        <f t="shared" si="0"/>
        <v>37876.78</v>
      </c>
      <c r="I104" s="32">
        <f t="shared" si="0"/>
        <v>6116.58</v>
      </c>
      <c r="J104" s="33">
        <f t="shared" si="0"/>
        <v>6116.58</v>
      </c>
    </row>
    <row r="105" spans="1:10" customFormat="1" x14ac:dyDescent="0.25">
      <c r="A105" s="27"/>
      <c r="B105" s="28" t="s">
        <v>1</v>
      </c>
      <c r="C105" s="29">
        <f t="shared" si="0"/>
        <v>461459.45000000007</v>
      </c>
      <c r="D105" s="30">
        <f t="shared" si="0"/>
        <v>408116.48999999993</v>
      </c>
      <c r="E105" s="30">
        <f t="shared" si="0"/>
        <v>340106.01999999996</v>
      </c>
      <c r="F105" s="30">
        <f t="shared" si="0"/>
        <v>342850.60000000003</v>
      </c>
      <c r="G105" s="30">
        <f t="shared" si="0"/>
        <v>323206.62999999995</v>
      </c>
      <c r="H105" s="31">
        <f t="shared" si="0"/>
        <v>355867.99999999994</v>
      </c>
      <c r="I105" s="32">
        <f t="shared" si="0"/>
        <v>64909.39</v>
      </c>
      <c r="J105" s="33">
        <f t="shared" si="0"/>
        <v>64909.39</v>
      </c>
    </row>
    <row r="106" spans="1:10" customFormat="1" x14ac:dyDescent="0.25">
      <c r="A106" s="27"/>
      <c r="B106" s="28" t="s">
        <v>71</v>
      </c>
      <c r="C106" s="29">
        <f t="shared" si="0"/>
        <v>139200.85999999999</v>
      </c>
      <c r="D106" s="30">
        <f t="shared" si="0"/>
        <v>170364.34</v>
      </c>
      <c r="E106" s="30">
        <f t="shared" si="0"/>
        <v>162238.32999999999</v>
      </c>
      <c r="F106" s="30">
        <f t="shared" si="0"/>
        <v>145936.68000000002</v>
      </c>
      <c r="G106" s="30">
        <f t="shared" si="0"/>
        <v>127351.25000000003</v>
      </c>
      <c r="H106" s="31">
        <f t="shared" si="0"/>
        <v>99341.359999999986</v>
      </c>
      <c r="I106" s="32">
        <f t="shared" si="0"/>
        <v>21675.56</v>
      </c>
      <c r="J106" s="33">
        <f t="shared" si="0"/>
        <v>21675.56</v>
      </c>
    </row>
    <row r="107" spans="1:10" customFormat="1" x14ac:dyDescent="0.25">
      <c r="A107" s="27"/>
      <c r="B107" s="28" t="s">
        <v>35</v>
      </c>
      <c r="C107" s="29">
        <f t="shared" si="0"/>
        <v>41505.839999999997</v>
      </c>
      <c r="D107" s="30">
        <f t="shared" si="0"/>
        <v>30672.53</v>
      </c>
      <c r="E107" s="30">
        <f t="shared" si="0"/>
        <v>18976.900000000001</v>
      </c>
      <c r="F107" s="30">
        <f t="shared" si="0"/>
        <v>16458.770000000004</v>
      </c>
      <c r="G107" s="30">
        <f t="shared" si="0"/>
        <v>87521.16</v>
      </c>
      <c r="H107" s="31">
        <f t="shared" si="0"/>
        <v>34463.69</v>
      </c>
      <c r="I107" s="32">
        <f t="shared" si="0"/>
        <v>7447.0400000000018</v>
      </c>
      <c r="J107" s="33">
        <f t="shared" si="0"/>
        <v>7447.0400000000018</v>
      </c>
    </row>
    <row r="108" spans="1:10" customFormat="1" x14ac:dyDescent="0.25">
      <c r="A108" s="27"/>
      <c r="B108" s="28" t="s">
        <v>144</v>
      </c>
      <c r="C108" s="29">
        <f t="shared" si="0"/>
        <v>0</v>
      </c>
      <c r="D108" s="30">
        <f t="shared" si="0"/>
        <v>0</v>
      </c>
      <c r="E108" s="30">
        <f t="shared" si="0"/>
        <v>0</v>
      </c>
      <c r="F108" s="30">
        <f t="shared" si="0"/>
        <v>0</v>
      </c>
      <c r="G108" s="30">
        <f t="shared" si="0"/>
        <v>0</v>
      </c>
      <c r="H108" s="31">
        <f t="shared" si="0"/>
        <v>8714.4700000000012</v>
      </c>
      <c r="I108" s="32">
        <f t="shared" si="0"/>
        <v>0</v>
      </c>
      <c r="J108" s="33">
        <f t="shared" si="0"/>
        <v>0</v>
      </c>
    </row>
    <row r="109" spans="1:10" customFormat="1" x14ac:dyDescent="0.25">
      <c r="A109" s="27"/>
      <c r="B109" s="28" t="s">
        <v>10</v>
      </c>
      <c r="C109" s="29">
        <f t="shared" si="0"/>
        <v>0</v>
      </c>
      <c r="D109" s="30">
        <f t="shared" si="0"/>
        <v>0</v>
      </c>
      <c r="E109" s="30">
        <f t="shared" si="0"/>
        <v>0</v>
      </c>
      <c r="F109" s="30">
        <f t="shared" si="0"/>
        <v>1268.67</v>
      </c>
      <c r="G109" s="30">
        <f t="shared" si="0"/>
        <v>902.47</v>
      </c>
      <c r="H109" s="31">
        <f t="shared" si="0"/>
        <v>7684.4500000000007</v>
      </c>
      <c r="I109" s="32">
        <f t="shared" si="0"/>
        <v>1962.47</v>
      </c>
      <c r="J109" s="33">
        <f t="shared" si="0"/>
        <v>1962.47</v>
      </c>
    </row>
    <row r="110" spans="1:10" customFormat="1" x14ac:dyDescent="0.25">
      <c r="A110" s="27"/>
      <c r="B110" s="28" t="s">
        <v>29</v>
      </c>
      <c r="C110" s="29">
        <f t="shared" si="0"/>
        <v>0</v>
      </c>
      <c r="D110" s="30">
        <f t="shared" si="0"/>
        <v>59.36</v>
      </c>
      <c r="E110" s="30">
        <f t="shared" si="0"/>
        <v>0</v>
      </c>
      <c r="F110" s="30">
        <f t="shared" si="0"/>
        <v>0</v>
      </c>
      <c r="G110" s="30">
        <f t="shared" si="0"/>
        <v>114.28</v>
      </c>
      <c r="H110" s="31">
        <f t="shared" si="0"/>
        <v>0</v>
      </c>
      <c r="I110" s="32">
        <f t="shared" si="0"/>
        <v>0</v>
      </c>
      <c r="J110" s="33">
        <f t="shared" si="0"/>
        <v>0</v>
      </c>
    </row>
    <row r="111" spans="1:10" customFormat="1" x14ac:dyDescent="0.25">
      <c r="A111" s="27"/>
      <c r="B111" s="28" t="s">
        <v>112</v>
      </c>
      <c r="C111" s="29">
        <f t="shared" si="0"/>
        <v>0</v>
      </c>
      <c r="D111" s="30">
        <f t="shared" si="0"/>
        <v>0</v>
      </c>
      <c r="E111" s="30">
        <f t="shared" si="0"/>
        <v>0</v>
      </c>
      <c r="F111" s="30">
        <f t="shared" si="0"/>
        <v>11552.43</v>
      </c>
      <c r="G111" s="30">
        <f t="shared" si="0"/>
        <v>15654.43</v>
      </c>
      <c r="H111" s="31">
        <f t="shared" si="0"/>
        <v>16052.970000000001</v>
      </c>
      <c r="I111" s="32">
        <f t="shared" si="0"/>
        <v>2315.92</v>
      </c>
      <c r="J111" s="33">
        <f t="shared" si="0"/>
        <v>2315.92</v>
      </c>
    </row>
    <row r="112" spans="1:10" customFormat="1" x14ac:dyDescent="0.25">
      <c r="A112" s="27"/>
      <c r="B112" s="28" t="s">
        <v>39</v>
      </c>
      <c r="C112" s="29">
        <f t="shared" si="0"/>
        <v>57151.11</v>
      </c>
      <c r="D112" s="30">
        <f t="shared" si="0"/>
        <v>50327.28</v>
      </c>
      <c r="E112" s="30">
        <f t="shared" si="0"/>
        <v>41495.519999999997</v>
      </c>
      <c r="F112" s="30">
        <f t="shared" si="0"/>
        <v>31178.05</v>
      </c>
      <c r="G112" s="30">
        <f t="shared" si="0"/>
        <v>28553.62</v>
      </c>
      <c r="H112" s="31">
        <f t="shared" si="0"/>
        <v>14490</v>
      </c>
      <c r="I112" s="32">
        <f t="shared" si="0"/>
        <v>2334.87</v>
      </c>
      <c r="J112" s="33">
        <f t="shared" si="0"/>
        <v>2334.87</v>
      </c>
    </row>
    <row r="113" spans="1:10" customFormat="1" x14ac:dyDescent="0.25">
      <c r="A113" s="34" t="s">
        <v>158</v>
      </c>
      <c r="B113" s="28" t="s">
        <v>27</v>
      </c>
      <c r="C113" s="29">
        <f t="shared" si="0"/>
        <v>36325</v>
      </c>
      <c r="D113" s="30">
        <f t="shared" si="0"/>
        <v>30205</v>
      </c>
      <c r="E113" s="30">
        <f t="shared" si="0"/>
        <v>33945</v>
      </c>
      <c r="F113" s="30">
        <f t="shared" si="0"/>
        <v>22007</v>
      </c>
      <c r="G113" s="30">
        <f t="shared" si="0"/>
        <v>23781.120000000003</v>
      </c>
      <c r="H113" s="31">
        <f t="shared" si="0"/>
        <v>33776.54</v>
      </c>
      <c r="I113" s="32">
        <f t="shared" si="0"/>
        <v>7105</v>
      </c>
      <c r="J113" s="33">
        <f t="shared" si="0"/>
        <v>7105</v>
      </c>
    </row>
    <row r="114" spans="1:10" customFormat="1" x14ac:dyDescent="0.25">
      <c r="A114" s="34" t="s">
        <v>129</v>
      </c>
      <c r="B114" s="28" t="s">
        <v>94</v>
      </c>
      <c r="C114" s="29">
        <f t="shared" si="0"/>
        <v>0</v>
      </c>
      <c r="D114" s="30">
        <f t="shared" si="0"/>
        <v>6321.9699999999993</v>
      </c>
      <c r="E114" s="30">
        <f t="shared" si="0"/>
        <v>107.75999999999999</v>
      </c>
      <c r="F114" s="30">
        <f t="shared" si="0"/>
        <v>0</v>
      </c>
      <c r="G114" s="30">
        <f t="shared" si="0"/>
        <v>0</v>
      </c>
      <c r="H114" s="31">
        <f t="shared" si="0"/>
        <v>0</v>
      </c>
      <c r="I114" s="32">
        <f t="shared" si="0"/>
        <v>0</v>
      </c>
      <c r="J114" s="33">
        <f t="shared" si="0"/>
        <v>0</v>
      </c>
    </row>
    <row r="115" spans="1:10" customFormat="1" x14ac:dyDescent="0.25">
      <c r="A115" s="27"/>
      <c r="B115" s="28" t="s">
        <v>74</v>
      </c>
      <c r="C115" s="29">
        <f t="shared" si="0"/>
        <v>72.08</v>
      </c>
      <c r="D115" s="30">
        <f t="shared" si="0"/>
        <v>0</v>
      </c>
      <c r="E115" s="30">
        <f t="shared" si="0"/>
        <v>0</v>
      </c>
      <c r="F115" s="30">
        <f t="shared" si="0"/>
        <v>0</v>
      </c>
      <c r="G115" s="30">
        <f t="shared" si="0"/>
        <v>0</v>
      </c>
      <c r="H115" s="31">
        <f t="shared" si="0"/>
        <v>0</v>
      </c>
      <c r="I115" s="32">
        <f t="shared" si="0"/>
        <v>0</v>
      </c>
      <c r="J115" s="33">
        <f t="shared" si="0"/>
        <v>0</v>
      </c>
    </row>
    <row r="116" spans="1:10" customFormat="1" x14ac:dyDescent="0.25">
      <c r="A116" s="27"/>
      <c r="B116" s="28" t="s">
        <v>111</v>
      </c>
      <c r="C116" s="29">
        <f t="shared" si="0"/>
        <v>226708.74299999996</v>
      </c>
      <c r="D116" s="30">
        <f t="shared" si="0"/>
        <v>255139.39</v>
      </c>
      <c r="E116" s="30">
        <f t="shared" si="0"/>
        <v>257789.59999999998</v>
      </c>
      <c r="F116" s="30">
        <f t="shared" si="0"/>
        <v>294924.08999999997</v>
      </c>
      <c r="G116" s="30">
        <f t="shared" si="0"/>
        <v>295841.05000000005</v>
      </c>
      <c r="H116" s="31">
        <f t="shared" si="0"/>
        <v>277281.62</v>
      </c>
      <c r="I116" s="32">
        <f t="shared" si="0"/>
        <v>0</v>
      </c>
      <c r="J116" s="33">
        <f t="shared" si="0"/>
        <v>0</v>
      </c>
    </row>
    <row r="117" spans="1:10" customFormat="1" x14ac:dyDescent="0.25">
      <c r="A117" s="27"/>
      <c r="B117" s="28" t="s">
        <v>53</v>
      </c>
      <c r="C117" s="29">
        <f t="shared" si="0"/>
        <v>0</v>
      </c>
      <c r="D117" s="30">
        <f t="shared" si="0"/>
        <v>0</v>
      </c>
      <c r="E117" s="30">
        <f t="shared" si="0"/>
        <v>0</v>
      </c>
      <c r="F117" s="30">
        <f t="shared" si="0"/>
        <v>0</v>
      </c>
      <c r="G117" s="30">
        <f t="shared" si="0"/>
        <v>0</v>
      </c>
      <c r="H117" s="31">
        <f t="shared" si="0"/>
        <v>134.39999999999998</v>
      </c>
      <c r="I117" s="32">
        <f t="shared" si="0"/>
        <v>0</v>
      </c>
      <c r="J117" s="33">
        <f t="shared" si="0"/>
        <v>0</v>
      </c>
    </row>
    <row r="118" spans="1:10" customFormat="1" x14ac:dyDescent="0.25">
      <c r="A118" s="27"/>
      <c r="B118" s="28" t="s">
        <v>43</v>
      </c>
      <c r="C118" s="29">
        <f t="shared" si="0"/>
        <v>6849.2599999999993</v>
      </c>
      <c r="D118" s="30">
        <f t="shared" si="0"/>
        <v>2463.8100000000004</v>
      </c>
      <c r="E118" s="30">
        <f t="shared" si="0"/>
        <v>2350.63</v>
      </c>
      <c r="F118" s="30">
        <f t="shared" si="0"/>
        <v>2557.02</v>
      </c>
      <c r="G118" s="30">
        <f t="shared" si="0"/>
        <v>2617.41</v>
      </c>
      <c r="H118" s="31">
        <f t="shared" si="0"/>
        <v>1337.76</v>
      </c>
      <c r="I118" s="32">
        <f t="shared" si="0"/>
        <v>151.71</v>
      </c>
      <c r="J118" s="33">
        <f t="shared" si="0"/>
        <v>151.71</v>
      </c>
    </row>
    <row r="119" spans="1:10" customFormat="1" x14ac:dyDescent="0.25">
      <c r="A119" s="27"/>
      <c r="B119" s="28" t="s">
        <v>24</v>
      </c>
      <c r="C119" s="29">
        <f t="shared" si="0"/>
        <v>34297.990000000005</v>
      </c>
      <c r="D119" s="30">
        <f t="shared" si="0"/>
        <v>8748.3200000000015</v>
      </c>
      <c r="E119" s="30">
        <f t="shared" si="0"/>
        <v>0</v>
      </c>
      <c r="F119" s="30">
        <f t="shared" si="0"/>
        <v>0</v>
      </c>
      <c r="G119" s="30">
        <f t="shared" si="0"/>
        <v>0</v>
      </c>
      <c r="H119" s="31">
        <f t="shared" si="0"/>
        <v>0</v>
      </c>
      <c r="I119" s="32">
        <f t="shared" si="0"/>
        <v>0</v>
      </c>
      <c r="J119" s="33">
        <f t="shared" si="0"/>
        <v>0</v>
      </c>
    </row>
    <row r="120" spans="1:10" customFormat="1" x14ac:dyDescent="0.25">
      <c r="A120" s="27"/>
      <c r="B120" s="28" t="s">
        <v>40</v>
      </c>
      <c r="C120" s="29">
        <f t="shared" si="0"/>
        <v>562.6</v>
      </c>
      <c r="D120" s="30">
        <f t="shared" si="0"/>
        <v>0</v>
      </c>
      <c r="E120" s="30">
        <f t="shared" si="0"/>
        <v>0</v>
      </c>
      <c r="F120" s="30">
        <f t="shared" si="0"/>
        <v>0</v>
      </c>
      <c r="G120" s="30">
        <f t="shared" si="0"/>
        <v>0</v>
      </c>
      <c r="H120" s="31">
        <f t="shared" si="0"/>
        <v>0</v>
      </c>
      <c r="I120" s="32">
        <f t="shared" si="0"/>
        <v>0</v>
      </c>
      <c r="J120" s="33">
        <f t="shared" si="0"/>
        <v>0</v>
      </c>
    </row>
    <row r="121" spans="1:10" customFormat="1" x14ac:dyDescent="0.25">
      <c r="A121" s="27"/>
      <c r="B121" s="28" t="s">
        <v>83</v>
      </c>
      <c r="C121" s="29">
        <f t="shared" si="0"/>
        <v>0</v>
      </c>
      <c r="D121" s="30">
        <f t="shared" si="0"/>
        <v>7025</v>
      </c>
      <c r="E121" s="30">
        <f t="shared" si="0"/>
        <v>343.83</v>
      </c>
      <c r="F121" s="30">
        <f t="shared" si="0"/>
        <v>1224.32</v>
      </c>
      <c r="G121" s="30">
        <f t="shared" si="0"/>
        <v>367</v>
      </c>
      <c r="H121" s="31">
        <f t="shared" si="0"/>
        <v>0</v>
      </c>
      <c r="I121" s="32">
        <f t="shared" si="0"/>
        <v>0</v>
      </c>
      <c r="J121" s="33">
        <f t="shared" si="0"/>
        <v>0</v>
      </c>
    </row>
    <row r="122" spans="1:10" customFormat="1" x14ac:dyDescent="0.25">
      <c r="A122" s="27"/>
      <c r="B122" s="28" t="s">
        <v>113</v>
      </c>
      <c r="C122" s="29">
        <f t="shared" si="0"/>
        <v>16303.43</v>
      </c>
      <c r="D122" s="30">
        <f t="shared" si="0"/>
        <v>0</v>
      </c>
      <c r="E122" s="30">
        <f t="shared" si="0"/>
        <v>0</v>
      </c>
      <c r="F122" s="30">
        <f t="shared" si="0"/>
        <v>0</v>
      </c>
      <c r="G122" s="30">
        <f t="shared" si="0"/>
        <v>0</v>
      </c>
      <c r="H122" s="31">
        <f t="shared" si="0"/>
        <v>0</v>
      </c>
      <c r="I122" s="32">
        <f t="shared" si="0"/>
        <v>0</v>
      </c>
      <c r="J122" s="33">
        <f t="shared" si="0"/>
        <v>0</v>
      </c>
    </row>
    <row r="123" spans="1:10" customFormat="1" x14ac:dyDescent="0.25">
      <c r="A123" s="27"/>
      <c r="B123" s="28" t="s">
        <v>92</v>
      </c>
      <c r="C123" s="29">
        <f t="shared" si="0"/>
        <v>0</v>
      </c>
      <c r="D123" s="30">
        <f t="shared" si="0"/>
        <v>0</v>
      </c>
      <c r="E123" s="30">
        <f t="shared" si="0"/>
        <v>0</v>
      </c>
      <c r="F123" s="30">
        <f t="shared" si="0"/>
        <v>0</v>
      </c>
      <c r="G123" s="30">
        <f t="shared" si="0"/>
        <v>0</v>
      </c>
      <c r="H123" s="31">
        <f t="shared" si="0"/>
        <v>18214.489999999998</v>
      </c>
      <c r="I123" s="32">
        <f t="shared" si="0"/>
        <v>2717.16</v>
      </c>
      <c r="J123" s="33">
        <f t="shared" si="0"/>
        <v>2717.16</v>
      </c>
    </row>
    <row r="124" spans="1:10" customFormat="1" x14ac:dyDescent="0.25">
      <c r="A124" s="27"/>
      <c r="B124" s="28" t="s">
        <v>58</v>
      </c>
      <c r="C124" s="29">
        <f t="shared" si="0"/>
        <v>7462</v>
      </c>
      <c r="D124" s="30">
        <f t="shared" si="0"/>
        <v>1897</v>
      </c>
      <c r="E124" s="30">
        <f t="shared" si="0"/>
        <v>0</v>
      </c>
      <c r="F124" s="30">
        <f t="shared" si="0"/>
        <v>0</v>
      </c>
      <c r="G124" s="30">
        <f t="shared" si="0"/>
        <v>0</v>
      </c>
      <c r="H124" s="31">
        <f t="shared" si="0"/>
        <v>0</v>
      </c>
      <c r="I124" s="32">
        <f t="shared" si="0"/>
        <v>0</v>
      </c>
      <c r="J124" s="33">
        <f t="shared" si="0"/>
        <v>0</v>
      </c>
    </row>
    <row r="125" spans="1:10" customFormat="1" x14ac:dyDescent="0.25">
      <c r="A125" s="27"/>
      <c r="B125" s="28" t="s">
        <v>68</v>
      </c>
      <c r="C125" s="29">
        <f t="shared" si="0"/>
        <v>0</v>
      </c>
      <c r="D125" s="30">
        <f t="shared" si="0"/>
        <v>0</v>
      </c>
      <c r="E125" s="30">
        <f t="shared" si="0"/>
        <v>0</v>
      </c>
      <c r="F125" s="30">
        <f t="shared" si="0"/>
        <v>0</v>
      </c>
      <c r="G125" s="30">
        <f t="shared" si="0"/>
        <v>0</v>
      </c>
      <c r="H125" s="31">
        <f t="shared" si="0"/>
        <v>0</v>
      </c>
      <c r="I125" s="32">
        <f t="shared" si="0"/>
        <v>6698.23</v>
      </c>
      <c r="J125" s="33">
        <f t="shared" si="0"/>
        <v>6698.23</v>
      </c>
    </row>
    <row r="126" spans="1:10" customFormat="1" x14ac:dyDescent="0.25">
      <c r="A126" s="27"/>
      <c r="B126" s="28" t="s">
        <v>66</v>
      </c>
      <c r="C126" s="29">
        <f t="shared" si="0"/>
        <v>0</v>
      </c>
      <c r="D126" s="30">
        <f t="shared" si="0"/>
        <v>1563.5700000000002</v>
      </c>
      <c r="E126" s="30">
        <f t="shared" si="0"/>
        <v>33987.619999999995</v>
      </c>
      <c r="F126" s="30">
        <f t="shared" si="0"/>
        <v>33934.14</v>
      </c>
      <c r="G126" s="30">
        <f t="shared" si="0"/>
        <v>29695.499999999996</v>
      </c>
      <c r="H126" s="31">
        <f t="shared" si="0"/>
        <v>24421.79</v>
      </c>
      <c r="I126" s="32">
        <f t="shared" si="0"/>
        <v>4872.04</v>
      </c>
      <c r="J126" s="33">
        <f t="shared" si="0"/>
        <v>4872.04</v>
      </c>
    </row>
    <row r="127" spans="1:10" customFormat="1" x14ac:dyDescent="0.25">
      <c r="A127" s="27"/>
      <c r="B127" s="28" t="s">
        <v>47</v>
      </c>
      <c r="C127" s="29">
        <f t="shared" si="0"/>
        <v>61942.87999999999</v>
      </c>
      <c r="D127" s="30">
        <f t="shared" si="0"/>
        <v>80908.25</v>
      </c>
      <c r="E127" s="30">
        <f t="shared" si="0"/>
        <v>75965.919999999998</v>
      </c>
      <c r="F127" s="30">
        <f t="shared" si="0"/>
        <v>62664.36</v>
      </c>
      <c r="G127" s="30">
        <f t="shared" si="0"/>
        <v>55007.040000000001</v>
      </c>
      <c r="H127" s="31">
        <f t="shared" si="0"/>
        <v>34081.15</v>
      </c>
      <c r="I127" s="32">
        <f t="shared" si="0"/>
        <v>4344.6200000000008</v>
      </c>
      <c r="J127" s="33">
        <f t="shared" si="0"/>
        <v>4344.6200000000008</v>
      </c>
    </row>
    <row r="128" spans="1:10" customFormat="1" x14ac:dyDescent="0.25">
      <c r="A128" s="27"/>
      <c r="B128" s="28" t="s">
        <v>41</v>
      </c>
      <c r="C128" s="29">
        <f t="shared" si="0"/>
        <v>55961.399999999994</v>
      </c>
      <c r="D128" s="30">
        <f t="shared" si="0"/>
        <v>49878.66</v>
      </c>
      <c r="E128" s="30">
        <f t="shared" si="0"/>
        <v>46818.32</v>
      </c>
      <c r="F128" s="30">
        <f t="shared" si="0"/>
        <v>37439.589999999997</v>
      </c>
      <c r="G128" s="30">
        <f t="shared" si="0"/>
        <v>55150.27</v>
      </c>
      <c r="H128" s="31">
        <f t="shared" si="0"/>
        <v>33479.579999999994</v>
      </c>
      <c r="I128" s="32">
        <f t="shared" si="0"/>
        <v>1348.29</v>
      </c>
      <c r="J128" s="33">
        <f t="shared" si="0"/>
        <v>1348.29</v>
      </c>
    </row>
    <row r="129" spans="1:10" customFormat="1" x14ac:dyDescent="0.25">
      <c r="A129" s="27"/>
      <c r="B129" s="28" t="s">
        <v>4</v>
      </c>
      <c r="C129" s="29">
        <f t="shared" si="0"/>
        <v>34741.46</v>
      </c>
      <c r="D129" s="30">
        <f t="shared" si="0"/>
        <v>27967.819999999996</v>
      </c>
      <c r="E129" s="30">
        <f t="shared" si="0"/>
        <v>16188.460000000001</v>
      </c>
      <c r="F129" s="30">
        <f t="shared" si="0"/>
        <v>40943.839999999997</v>
      </c>
      <c r="G129" s="30">
        <f t="shared" si="0"/>
        <v>33092.33</v>
      </c>
      <c r="H129" s="31">
        <f t="shared" si="0"/>
        <v>29037.139999999996</v>
      </c>
      <c r="I129" s="32">
        <f t="shared" si="0"/>
        <v>2151.5</v>
      </c>
      <c r="J129" s="33">
        <f t="shared" si="0"/>
        <v>2151.5</v>
      </c>
    </row>
    <row r="130" spans="1:10" customFormat="1" x14ac:dyDescent="0.25">
      <c r="A130" s="27"/>
      <c r="B130" s="28" t="s">
        <v>78</v>
      </c>
      <c r="C130" s="29">
        <f t="shared" si="0"/>
        <v>0</v>
      </c>
      <c r="D130" s="30">
        <f t="shared" si="0"/>
        <v>0</v>
      </c>
      <c r="E130" s="30">
        <f t="shared" si="0"/>
        <v>0</v>
      </c>
      <c r="F130" s="30">
        <f t="shared" si="0"/>
        <v>0</v>
      </c>
      <c r="G130" s="30">
        <f t="shared" si="0"/>
        <v>0</v>
      </c>
      <c r="H130" s="31">
        <f t="shared" si="0"/>
        <v>784.94</v>
      </c>
      <c r="I130" s="32">
        <f t="shared" si="0"/>
        <v>0</v>
      </c>
      <c r="J130" s="33">
        <f t="shared" si="0"/>
        <v>0</v>
      </c>
    </row>
    <row r="131" spans="1:10" customFormat="1" x14ac:dyDescent="0.25">
      <c r="A131" s="27"/>
      <c r="B131" s="28" t="s">
        <v>60</v>
      </c>
      <c r="C131" s="29">
        <f t="shared" si="0"/>
        <v>35905.215749999996</v>
      </c>
      <c r="D131" s="30">
        <f t="shared" si="0"/>
        <v>32565.86</v>
      </c>
      <c r="E131" s="30">
        <f t="shared" si="0"/>
        <v>87964.89</v>
      </c>
      <c r="F131" s="30">
        <f t="shared" si="0"/>
        <v>116271.15833333333</v>
      </c>
      <c r="G131" s="30">
        <f t="shared" si="0"/>
        <v>111846.91</v>
      </c>
      <c r="H131" s="31">
        <f t="shared" si="0"/>
        <v>69860.320000000007</v>
      </c>
      <c r="I131" s="32">
        <f t="shared" si="0"/>
        <v>16917.86</v>
      </c>
      <c r="J131" s="33">
        <f t="shared" ref="D131:J136" si="1">SUMIF($B$1:$B$99,$B131,J$1:J$99)</f>
        <v>16917.86</v>
      </c>
    </row>
    <row r="132" spans="1:10" customFormat="1" x14ac:dyDescent="0.25">
      <c r="A132" s="27"/>
      <c r="B132" s="28" t="s">
        <v>34</v>
      </c>
      <c r="C132" s="29">
        <f t="shared" ref="C132:C136" si="2">SUMIF($B$1:$B$99,$B132,C$1:C$99)</f>
        <v>9241.4500000000007</v>
      </c>
      <c r="D132" s="30">
        <f t="shared" si="1"/>
        <v>3725.4</v>
      </c>
      <c r="E132" s="30">
        <f t="shared" si="1"/>
        <v>0</v>
      </c>
      <c r="F132" s="30">
        <f t="shared" si="1"/>
        <v>0</v>
      </c>
      <c r="G132" s="30">
        <f t="shared" si="1"/>
        <v>0</v>
      </c>
      <c r="H132" s="31">
        <f t="shared" si="1"/>
        <v>0</v>
      </c>
      <c r="I132" s="32">
        <f t="shared" si="1"/>
        <v>0</v>
      </c>
      <c r="J132" s="33">
        <f t="shared" si="1"/>
        <v>0</v>
      </c>
    </row>
    <row r="133" spans="1:10" customFormat="1" x14ac:dyDescent="0.25">
      <c r="A133" s="27"/>
      <c r="B133" s="28" t="s">
        <v>114</v>
      </c>
      <c r="C133" s="29">
        <f t="shared" si="2"/>
        <v>0</v>
      </c>
      <c r="D133" s="30">
        <f t="shared" si="1"/>
        <v>0</v>
      </c>
      <c r="E133" s="30">
        <f t="shared" si="1"/>
        <v>2403.79</v>
      </c>
      <c r="F133" s="30">
        <f t="shared" si="1"/>
        <v>0</v>
      </c>
      <c r="G133" s="30">
        <f t="shared" si="1"/>
        <v>0</v>
      </c>
      <c r="H133" s="31">
        <f t="shared" si="1"/>
        <v>0</v>
      </c>
      <c r="I133" s="32">
        <f t="shared" si="1"/>
        <v>0</v>
      </c>
      <c r="J133" s="33">
        <f t="shared" si="1"/>
        <v>0</v>
      </c>
    </row>
    <row r="134" spans="1:10" customFormat="1" x14ac:dyDescent="0.25">
      <c r="A134" s="27"/>
      <c r="B134" s="28" t="s">
        <v>55</v>
      </c>
      <c r="C134" s="29">
        <f t="shared" si="2"/>
        <v>0</v>
      </c>
      <c r="D134" s="30">
        <f t="shared" si="1"/>
        <v>0</v>
      </c>
      <c r="E134" s="30">
        <f t="shared" si="1"/>
        <v>0</v>
      </c>
      <c r="F134" s="30">
        <f t="shared" si="1"/>
        <v>0</v>
      </c>
      <c r="G134" s="30">
        <f t="shared" si="1"/>
        <v>0</v>
      </c>
      <c r="H134" s="31">
        <f t="shared" si="1"/>
        <v>0</v>
      </c>
      <c r="I134" s="32">
        <f t="shared" si="1"/>
        <v>12906.73</v>
      </c>
      <c r="J134" s="33">
        <f t="shared" si="1"/>
        <v>12906.73</v>
      </c>
    </row>
    <row r="135" spans="1:10" customFormat="1" x14ac:dyDescent="0.25">
      <c r="A135" s="27"/>
      <c r="B135" s="28" t="s">
        <v>91</v>
      </c>
      <c r="C135" s="29">
        <f t="shared" si="2"/>
        <v>0</v>
      </c>
      <c r="D135" s="30">
        <f t="shared" si="1"/>
        <v>0</v>
      </c>
      <c r="E135" s="30">
        <f t="shared" si="1"/>
        <v>19463.150000000001</v>
      </c>
      <c r="F135" s="30">
        <f t="shared" si="1"/>
        <v>42669.03</v>
      </c>
      <c r="G135" s="30">
        <f t="shared" si="1"/>
        <v>34453.22</v>
      </c>
      <c r="H135" s="31">
        <f t="shared" si="1"/>
        <v>32387.690000000002</v>
      </c>
      <c r="I135" s="32">
        <f t="shared" si="1"/>
        <v>4316.42</v>
      </c>
      <c r="J135" s="33">
        <f t="shared" si="1"/>
        <v>4316.42</v>
      </c>
    </row>
    <row r="136" spans="1:10" customFormat="1" x14ac:dyDescent="0.25">
      <c r="A136" s="27"/>
      <c r="B136" s="28" t="s">
        <v>163</v>
      </c>
      <c r="C136" s="29">
        <f t="shared" si="2"/>
        <v>0</v>
      </c>
      <c r="D136" s="30">
        <f t="shared" si="1"/>
        <v>0</v>
      </c>
      <c r="E136" s="30">
        <f t="shared" si="1"/>
        <v>0</v>
      </c>
      <c r="F136" s="30">
        <f t="shared" si="1"/>
        <v>0</v>
      </c>
      <c r="G136" s="30">
        <f t="shared" si="1"/>
        <v>0</v>
      </c>
      <c r="H136" s="31">
        <f t="shared" si="1"/>
        <v>0</v>
      </c>
      <c r="I136" s="32">
        <f t="shared" si="1"/>
        <v>55781.839999999924</v>
      </c>
      <c r="J136" s="33">
        <f t="shared" si="1"/>
        <v>55781.839999999924</v>
      </c>
    </row>
    <row r="137" spans="1:10" customFormat="1" ht="15.75" thickBot="1" x14ac:dyDescent="0.3">
      <c r="A137" s="48"/>
      <c r="B137" s="49" t="s">
        <v>110</v>
      </c>
      <c r="C137" s="50">
        <f>SUMIF($B$1:$B$99,$B137,C$1:C$99)</f>
        <v>0</v>
      </c>
      <c r="D137" s="51">
        <f t="shared" ref="D137:J137" si="3">SUMIF($B$1:$B$99,$B137,D$1:D$99)</f>
        <v>786.56</v>
      </c>
      <c r="E137" s="51">
        <f t="shared" si="3"/>
        <v>0</v>
      </c>
      <c r="F137" s="51">
        <f t="shared" si="3"/>
        <v>4754.76</v>
      </c>
      <c r="G137" s="51">
        <f t="shared" si="3"/>
        <v>0</v>
      </c>
      <c r="H137" s="52">
        <f t="shared" si="3"/>
        <v>0</v>
      </c>
      <c r="I137" s="53">
        <f t="shared" si="3"/>
        <v>0</v>
      </c>
      <c r="J137" s="54">
        <f t="shared" si="3"/>
        <v>0</v>
      </c>
    </row>
    <row r="138" spans="1:10" s="8" customFormat="1" x14ac:dyDescent="0.25">
      <c r="A138" s="6"/>
      <c r="B138" s="5" t="s">
        <v>0</v>
      </c>
      <c r="C138" s="2">
        <f>SUMIF($A$1:$A$99,$B138,C$1:C$99)</f>
        <v>113846.73999999999</v>
      </c>
      <c r="D138" s="3">
        <f t="shared" ref="D138:J153" si="4">SUMIF($A$1:$A$99,$B138,D$1:D$99)</f>
        <v>100401.70999999999</v>
      </c>
      <c r="E138" s="3">
        <f t="shared" si="4"/>
        <v>80173.98</v>
      </c>
      <c r="F138" s="3">
        <f t="shared" si="4"/>
        <v>0</v>
      </c>
      <c r="G138" s="3">
        <f t="shared" si="4"/>
        <v>0</v>
      </c>
      <c r="H138" s="4">
        <f t="shared" si="4"/>
        <v>0</v>
      </c>
      <c r="I138" s="2">
        <f t="shared" si="4"/>
        <v>0</v>
      </c>
      <c r="J138" s="4">
        <f t="shared" si="4"/>
        <v>0</v>
      </c>
    </row>
    <row r="139" spans="1:10" s="8" customFormat="1" x14ac:dyDescent="0.25">
      <c r="A139" s="6"/>
      <c r="B139" s="5" t="s">
        <v>2</v>
      </c>
      <c r="C139" s="2">
        <f t="shared" ref="C139:J171" si="5">SUMIF($A$1:$A$99,$B139,C$1:C$99)</f>
        <v>0</v>
      </c>
      <c r="D139" s="3">
        <f t="shared" si="4"/>
        <v>0</v>
      </c>
      <c r="E139" s="3">
        <f t="shared" si="4"/>
        <v>8580.5499999999993</v>
      </c>
      <c r="F139" s="3">
        <f t="shared" si="4"/>
        <v>69335.299999999988</v>
      </c>
      <c r="G139" s="3">
        <f t="shared" si="4"/>
        <v>84044.38</v>
      </c>
      <c r="H139" s="4">
        <f t="shared" si="4"/>
        <v>50480.969999999994</v>
      </c>
      <c r="I139" s="2">
        <f t="shared" si="4"/>
        <v>11514.599999999999</v>
      </c>
      <c r="J139" s="4">
        <f t="shared" si="4"/>
        <v>11514.599999999999</v>
      </c>
    </row>
    <row r="140" spans="1:10" s="8" customFormat="1" x14ac:dyDescent="0.25">
      <c r="A140" s="6"/>
      <c r="B140" s="5" t="s">
        <v>3</v>
      </c>
      <c r="C140" s="2">
        <f t="shared" si="5"/>
        <v>0</v>
      </c>
      <c r="D140" s="3">
        <f t="shared" si="4"/>
        <v>35006.53</v>
      </c>
      <c r="E140" s="3">
        <f t="shared" si="4"/>
        <v>16188.460000000001</v>
      </c>
      <c r="F140" s="3">
        <f t="shared" si="4"/>
        <v>40943.839999999997</v>
      </c>
      <c r="G140" s="3">
        <f t="shared" si="4"/>
        <v>81822.260000000009</v>
      </c>
      <c r="H140" s="4">
        <f t="shared" si="4"/>
        <v>20424.019999999997</v>
      </c>
      <c r="I140" s="2">
        <f t="shared" si="4"/>
        <v>0</v>
      </c>
      <c r="J140" s="4">
        <f t="shared" si="4"/>
        <v>0</v>
      </c>
    </row>
    <row r="141" spans="1:10" s="8" customFormat="1" x14ac:dyDescent="0.25">
      <c r="A141" s="6"/>
      <c r="B141" s="5" t="s">
        <v>140</v>
      </c>
      <c r="C141" s="2">
        <f t="shared" si="5"/>
        <v>0</v>
      </c>
      <c r="D141" s="3">
        <f t="shared" si="4"/>
        <v>0</v>
      </c>
      <c r="E141" s="3">
        <f t="shared" si="4"/>
        <v>0</v>
      </c>
      <c r="F141" s="3">
        <f t="shared" si="4"/>
        <v>0</v>
      </c>
      <c r="G141" s="3">
        <f t="shared" si="4"/>
        <v>0</v>
      </c>
      <c r="H141" s="4">
        <f t="shared" si="4"/>
        <v>14560.939999999999</v>
      </c>
      <c r="I141" s="2">
        <f t="shared" si="4"/>
        <v>1907.6</v>
      </c>
      <c r="J141" s="4">
        <f t="shared" si="4"/>
        <v>1907.6</v>
      </c>
    </row>
    <row r="142" spans="1:10" s="8" customFormat="1" x14ac:dyDescent="0.25">
      <c r="A142" s="6"/>
      <c r="B142" s="5" t="s">
        <v>5</v>
      </c>
      <c r="C142" s="2">
        <f t="shared" si="5"/>
        <v>44441.250000000007</v>
      </c>
      <c r="D142" s="3">
        <f t="shared" si="4"/>
        <v>19163.190000000002</v>
      </c>
      <c r="E142" s="3">
        <f t="shared" si="4"/>
        <v>10089.06</v>
      </c>
      <c r="F142" s="3">
        <f t="shared" si="4"/>
        <v>0</v>
      </c>
      <c r="G142" s="3">
        <f t="shared" si="4"/>
        <v>0</v>
      </c>
      <c r="H142" s="4">
        <f t="shared" si="4"/>
        <v>0</v>
      </c>
      <c r="I142" s="2">
        <f t="shared" si="4"/>
        <v>0</v>
      </c>
      <c r="J142" s="4">
        <f t="shared" si="4"/>
        <v>0</v>
      </c>
    </row>
    <row r="143" spans="1:10" s="8" customFormat="1" x14ac:dyDescent="0.25">
      <c r="A143" s="6"/>
      <c r="B143" s="5" t="s">
        <v>8</v>
      </c>
      <c r="C143" s="2">
        <f t="shared" si="5"/>
        <v>0</v>
      </c>
      <c r="D143" s="3">
        <f t="shared" si="4"/>
        <v>0</v>
      </c>
      <c r="E143" s="3">
        <f t="shared" si="4"/>
        <v>5474.33</v>
      </c>
      <c r="F143" s="3">
        <f t="shared" si="4"/>
        <v>25592.730000000003</v>
      </c>
      <c r="G143" s="3">
        <f t="shared" si="4"/>
        <v>25916.850000000002</v>
      </c>
      <c r="H143" s="4">
        <f t="shared" si="4"/>
        <v>24685.349999999995</v>
      </c>
      <c r="I143" s="2">
        <f t="shared" si="4"/>
        <v>4591.8599999999997</v>
      </c>
      <c r="J143" s="4">
        <f t="shared" si="4"/>
        <v>4591.8599999999997</v>
      </c>
    </row>
    <row r="144" spans="1:10" s="8" customFormat="1" x14ac:dyDescent="0.25">
      <c r="A144" s="6"/>
      <c r="B144" s="5" t="s">
        <v>9</v>
      </c>
      <c r="C144" s="2">
        <f t="shared" si="5"/>
        <v>70274.62</v>
      </c>
      <c r="D144" s="3">
        <f t="shared" si="4"/>
        <v>91288.03</v>
      </c>
      <c r="E144" s="3">
        <f t="shared" si="4"/>
        <v>61142.07</v>
      </c>
      <c r="F144" s="3">
        <f t="shared" si="4"/>
        <v>0</v>
      </c>
      <c r="G144" s="3">
        <f t="shared" si="4"/>
        <v>0</v>
      </c>
      <c r="H144" s="4">
        <f t="shared" si="4"/>
        <v>0</v>
      </c>
      <c r="I144" s="2">
        <f t="shared" si="4"/>
        <v>0</v>
      </c>
      <c r="J144" s="4">
        <f t="shared" si="4"/>
        <v>0</v>
      </c>
    </row>
    <row r="145" spans="1:10" s="8" customFormat="1" x14ac:dyDescent="0.25">
      <c r="A145" s="6"/>
      <c r="B145" s="5" t="s">
        <v>11</v>
      </c>
      <c r="C145" s="2">
        <f t="shared" si="5"/>
        <v>0</v>
      </c>
      <c r="D145" s="3">
        <f t="shared" si="4"/>
        <v>0</v>
      </c>
      <c r="E145" s="3">
        <f t="shared" si="4"/>
        <v>21618.100000000002</v>
      </c>
      <c r="F145" s="3">
        <f t="shared" si="4"/>
        <v>75706.459999999992</v>
      </c>
      <c r="G145" s="3">
        <f t="shared" si="4"/>
        <v>65927.77</v>
      </c>
      <c r="H145" s="4">
        <f t="shared" si="4"/>
        <v>55872.270000000004</v>
      </c>
      <c r="I145" s="2">
        <f t="shared" si="4"/>
        <v>9897.2100000000009</v>
      </c>
      <c r="J145" s="4">
        <f t="shared" si="4"/>
        <v>9897.2100000000009</v>
      </c>
    </row>
    <row r="146" spans="1:10" s="8" customFormat="1" x14ac:dyDescent="0.25">
      <c r="A146" s="6"/>
      <c r="B146" s="5" t="s">
        <v>65</v>
      </c>
      <c r="C146" s="2">
        <f t="shared" si="5"/>
        <v>0</v>
      </c>
      <c r="D146" s="3">
        <f t="shared" si="4"/>
        <v>1563.5700000000002</v>
      </c>
      <c r="E146" s="3">
        <f t="shared" si="4"/>
        <v>33987.619999999995</v>
      </c>
      <c r="F146" s="3">
        <f t="shared" si="4"/>
        <v>33934.14</v>
      </c>
      <c r="G146" s="3">
        <f t="shared" si="4"/>
        <v>29695.499999999996</v>
      </c>
      <c r="H146" s="4">
        <f t="shared" si="4"/>
        <v>0</v>
      </c>
      <c r="I146" s="2">
        <f t="shared" si="4"/>
        <v>0</v>
      </c>
      <c r="J146" s="4">
        <f t="shared" si="4"/>
        <v>0</v>
      </c>
    </row>
    <row r="147" spans="1:10" s="8" customFormat="1" x14ac:dyDescent="0.25">
      <c r="A147" s="6"/>
      <c r="B147" s="5" t="s">
        <v>131</v>
      </c>
      <c r="C147" s="2">
        <f t="shared" si="5"/>
        <v>0</v>
      </c>
      <c r="D147" s="3">
        <f t="shared" si="4"/>
        <v>0</v>
      </c>
      <c r="E147" s="3">
        <f t="shared" si="4"/>
        <v>0</v>
      </c>
      <c r="F147" s="3">
        <f t="shared" si="4"/>
        <v>0</v>
      </c>
      <c r="G147" s="3">
        <f t="shared" si="4"/>
        <v>0</v>
      </c>
      <c r="H147" s="4">
        <f t="shared" si="4"/>
        <v>24421.79</v>
      </c>
      <c r="I147" s="2">
        <f t="shared" si="4"/>
        <v>4872.04</v>
      </c>
      <c r="J147" s="4">
        <f t="shared" si="4"/>
        <v>4872.04</v>
      </c>
    </row>
    <row r="148" spans="1:10" s="8" customFormat="1" x14ac:dyDescent="0.25">
      <c r="A148" s="6"/>
      <c r="B148" s="5" t="s">
        <v>12</v>
      </c>
      <c r="C148" s="2">
        <f t="shared" si="5"/>
        <v>233437.30000000002</v>
      </c>
      <c r="D148" s="3">
        <f t="shared" si="4"/>
        <v>250147.53</v>
      </c>
      <c r="E148" s="3">
        <f t="shared" si="4"/>
        <v>0</v>
      </c>
      <c r="F148" s="3">
        <f t="shared" si="4"/>
        <v>0</v>
      </c>
      <c r="G148" s="3">
        <f t="shared" si="4"/>
        <v>0</v>
      </c>
      <c r="H148" s="4">
        <f t="shared" si="4"/>
        <v>0</v>
      </c>
      <c r="I148" s="2">
        <f t="shared" si="4"/>
        <v>0</v>
      </c>
      <c r="J148" s="4">
        <f t="shared" si="4"/>
        <v>0</v>
      </c>
    </row>
    <row r="149" spans="1:10" s="8" customFormat="1" x14ac:dyDescent="0.25">
      <c r="A149" s="6" t="s">
        <v>128</v>
      </c>
      <c r="B149" s="5" t="s">
        <v>13</v>
      </c>
      <c r="C149" s="2">
        <f t="shared" si="5"/>
        <v>0</v>
      </c>
      <c r="D149" s="3">
        <f t="shared" si="4"/>
        <v>0</v>
      </c>
      <c r="E149" s="3">
        <f t="shared" si="4"/>
        <v>215446.87999999998</v>
      </c>
      <c r="F149" s="3">
        <f t="shared" si="4"/>
        <v>225753.87000000002</v>
      </c>
      <c r="G149" s="3">
        <f t="shared" si="4"/>
        <v>192759.24999999997</v>
      </c>
      <c r="H149" s="4">
        <f t="shared" si="4"/>
        <v>179085.34</v>
      </c>
      <c r="I149" s="2">
        <f t="shared" si="4"/>
        <v>0</v>
      </c>
      <c r="J149" s="4">
        <f t="shared" si="4"/>
        <v>0</v>
      </c>
    </row>
    <row r="150" spans="1:10" s="8" customFormat="1" x14ac:dyDescent="0.25">
      <c r="A150" s="6" t="s">
        <v>129</v>
      </c>
      <c r="B150" s="5" t="s">
        <v>14</v>
      </c>
      <c r="C150" s="2">
        <f t="shared" si="5"/>
        <v>2.8</v>
      </c>
      <c r="D150" s="3">
        <f t="shared" si="4"/>
        <v>4</v>
      </c>
      <c r="E150" s="3">
        <f t="shared" si="4"/>
        <v>0</v>
      </c>
      <c r="F150" s="3">
        <f t="shared" si="4"/>
        <v>0</v>
      </c>
      <c r="G150" s="3">
        <f t="shared" si="4"/>
        <v>0</v>
      </c>
      <c r="H150" s="4">
        <f t="shared" si="4"/>
        <v>0</v>
      </c>
      <c r="I150" s="2">
        <f t="shared" si="4"/>
        <v>0</v>
      </c>
      <c r="J150" s="4">
        <f t="shared" si="4"/>
        <v>0</v>
      </c>
    </row>
    <row r="151" spans="1:10" s="8" customFormat="1" x14ac:dyDescent="0.25">
      <c r="A151" s="6"/>
      <c r="B151" s="5" t="s">
        <v>15</v>
      </c>
      <c r="C151" s="2">
        <f t="shared" si="5"/>
        <v>0</v>
      </c>
      <c r="D151" s="3">
        <f t="shared" si="4"/>
        <v>0</v>
      </c>
      <c r="E151" s="3">
        <f t="shared" si="4"/>
        <v>6.4</v>
      </c>
      <c r="F151" s="3">
        <f t="shared" si="4"/>
        <v>61.540000000000006</v>
      </c>
      <c r="G151" s="3">
        <f t="shared" si="4"/>
        <v>3181.24</v>
      </c>
      <c r="H151" s="4">
        <f t="shared" si="4"/>
        <v>958.98</v>
      </c>
      <c r="I151" s="2">
        <f t="shared" si="4"/>
        <v>0</v>
      </c>
      <c r="J151" s="4">
        <f t="shared" si="4"/>
        <v>0</v>
      </c>
    </row>
    <row r="152" spans="1:10" s="8" customFormat="1" x14ac:dyDescent="0.25">
      <c r="A152" s="6"/>
      <c r="B152" s="5" t="s">
        <v>157</v>
      </c>
      <c r="C152" s="2">
        <f t="shared" si="5"/>
        <v>0</v>
      </c>
      <c r="D152" s="3">
        <f t="shared" si="4"/>
        <v>0</v>
      </c>
      <c r="E152" s="3">
        <f t="shared" si="4"/>
        <v>0</v>
      </c>
      <c r="F152" s="3">
        <f t="shared" si="4"/>
        <v>0</v>
      </c>
      <c r="G152" s="3">
        <f t="shared" si="4"/>
        <v>0</v>
      </c>
      <c r="H152" s="4">
        <f t="shared" si="4"/>
        <v>0</v>
      </c>
      <c r="I152" s="2">
        <f t="shared" si="4"/>
        <v>112388.02999999993</v>
      </c>
      <c r="J152" s="4">
        <f t="shared" si="4"/>
        <v>112388.02999999993</v>
      </c>
    </row>
    <row r="153" spans="1:10" s="8" customFormat="1" x14ac:dyDescent="0.25">
      <c r="A153" s="6"/>
      <c r="B153" s="5" t="s">
        <v>16</v>
      </c>
      <c r="C153" s="2">
        <f t="shared" si="5"/>
        <v>466485.53299999994</v>
      </c>
      <c r="D153" s="3">
        <f t="shared" si="4"/>
        <v>411807.44999999995</v>
      </c>
      <c r="E153" s="3">
        <f t="shared" si="4"/>
        <v>370634.47</v>
      </c>
      <c r="F153" s="3">
        <f t="shared" si="4"/>
        <v>155872.76</v>
      </c>
      <c r="G153" s="3">
        <f t="shared" si="4"/>
        <v>0</v>
      </c>
      <c r="H153" s="4">
        <f t="shared" si="4"/>
        <v>0</v>
      </c>
      <c r="I153" s="2">
        <f t="shared" si="4"/>
        <v>0</v>
      </c>
      <c r="J153" s="4">
        <f t="shared" si="4"/>
        <v>0</v>
      </c>
    </row>
    <row r="154" spans="1:10" s="8" customFormat="1" x14ac:dyDescent="0.25">
      <c r="A154" s="6"/>
      <c r="B154" s="5" t="s">
        <v>17</v>
      </c>
      <c r="C154" s="2">
        <f t="shared" si="5"/>
        <v>0</v>
      </c>
      <c r="D154" s="3">
        <f t="shared" si="5"/>
        <v>0</v>
      </c>
      <c r="E154" s="3">
        <f t="shared" si="5"/>
        <v>0</v>
      </c>
      <c r="F154" s="3">
        <f t="shared" si="5"/>
        <v>222090.1</v>
      </c>
      <c r="G154" s="3">
        <f t="shared" si="5"/>
        <v>411235.71</v>
      </c>
      <c r="H154" s="4">
        <f t="shared" si="5"/>
        <v>408700.44999999995</v>
      </c>
      <c r="I154" s="2">
        <f t="shared" si="5"/>
        <v>0</v>
      </c>
      <c r="J154" s="4">
        <f t="shared" si="5"/>
        <v>0</v>
      </c>
    </row>
    <row r="155" spans="1:10" s="8" customFormat="1" x14ac:dyDescent="0.25">
      <c r="A155" s="6"/>
      <c r="B155" s="5" t="s">
        <v>49</v>
      </c>
      <c r="C155" s="2">
        <f t="shared" si="5"/>
        <v>20035.169999999998</v>
      </c>
      <c r="D155" s="3">
        <f t="shared" si="5"/>
        <v>30275.653999999995</v>
      </c>
      <c r="E155" s="3">
        <f t="shared" si="5"/>
        <v>24127.043999999994</v>
      </c>
      <c r="F155" s="3">
        <f t="shared" si="5"/>
        <v>0</v>
      </c>
      <c r="G155" s="3">
        <f t="shared" si="5"/>
        <v>0</v>
      </c>
      <c r="H155" s="4">
        <f t="shared" si="5"/>
        <v>0</v>
      </c>
      <c r="I155" s="2">
        <f t="shared" si="5"/>
        <v>0</v>
      </c>
      <c r="J155" s="4">
        <f t="shared" si="5"/>
        <v>0</v>
      </c>
    </row>
    <row r="156" spans="1:10" s="8" customFormat="1" x14ac:dyDescent="0.25">
      <c r="A156" s="6"/>
      <c r="B156" s="5" t="s">
        <v>18</v>
      </c>
      <c r="C156" s="2">
        <f t="shared" si="5"/>
        <v>0</v>
      </c>
      <c r="D156" s="3">
        <f t="shared" si="5"/>
        <v>0</v>
      </c>
      <c r="E156" s="3">
        <f t="shared" si="5"/>
        <v>6918.2999999999984</v>
      </c>
      <c r="F156" s="3">
        <f t="shared" si="5"/>
        <v>41280.089999999997</v>
      </c>
      <c r="G156" s="3">
        <f t="shared" si="5"/>
        <v>31416.31</v>
      </c>
      <c r="H156" s="4">
        <f t="shared" si="5"/>
        <v>25953.32</v>
      </c>
      <c r="I156" s="2">
        <f t="shared" si="5"/>
        <v>2932.51</v>
      </c>
      <c r="J156" s="4">
        <f t="shared" si="5"/>
        <v>2932.51</v>
      </c>
    </row>
    <row r="157" spans="1:10" s="8" customFormat="1" x14ac:dyDescent="0.25">
      <c r="A157" s="6"/>
      <c r="B157" s="5" t="s">
        <v>136</v>
      </c>
      <c r="C157" s="2">
        <f t="shared" si="5"/>
        <v>0</v>
      </c>
      <c r="D157" s="3">
        <f t="shared" si="5"/>
        <v>0</v>
      </c>
      <c r="E157" s="3">
        <f t="shared" si="5"/>
        <v>0</v>
      </c>
      <c r="F157" s="3">
        <f t="shared" si="5"/>
        <v>0</v>
      </c>
      <c r="G157" s="3">
        <f t="shared" si="5"/>
        <v>0</v>
      </c>
      <c r="H157" s="4">
        <f t="shared" si="5"/>
        <v>40998.69</v>
      </c>
      <c r="I157" s="2">
        <f t="shared" si="5"/>
        <v>7033.58</v>
      </c>
      <c r="J157" s="4">
        <f t="shared" si="5"/>
        <v>7033.58</v>
      </c>
    </row>
    <row r="158" spans="1:10" s="8" customFormat="1" x14ac:dyDescent="0.25">
      <c r="A158" s="6"/>
      <c r="B158" s="5" t="s">
        <v>54</v>
      </c>
      <c r="C158" s="2">
        <f t="shared" si="5"/>
        <v>0</v>
      </c>
      <c r="D158" s="3">
        <f t="shared" si="5"/>
        <v>0</v>
      </c>
      <c r="E158" s="3">
        <f t="shared" si="5"/>
        <v>19463.150000000001</v>
      </c>
      <c r="F158" s="3">
        <f t="shared" si="5"/>
        <v>42669.03</v>
      </c>
      <c r="G158" s="3">
        <f t="shared" si="5"/>
        <v>34453.22</v>
      </c>
      <c r="H158" s="4">
        <f t="shared" si="5"/>
        <v>9737.8900000000012</v>
      </c>
      <c r="I158" s="2">
        <f t="shared" si="5"/>
        <v>0</v>
      </c>
      <c r="J158" s="4">
        <f t="shared" si="5"/>
        <v>0</v>
      </c>
    </row>
    <row r="159" spans="1:10" s="8" customFormat="1" x14ac:dyDescent="0.25">
      <c r="A159" s="6"/>
      <c r="B159" s="5" t="s">
        <v>82</v>
      </c>
      <c r="C159" s="2">
        <f t="shared" si="5"/>
        <v>0</v>
      </c>
      <c r="D159" s="3">
        <f t="shared" si="5"/>
        <v>0</v>
      </c>
      <c r="E159" s="3">
        <f t="shared" si="5"/>
        <v>343.83</v>
      </c>
      <c r="F159" s="3">
        <f t="shared" si="5"/>
        <v>1224.32</v>
      </c>
      <c r="G159" s="3">
        <f t="shared" si="5"/>
        <v>367</v>
      </c>
      <c r="H159" s="4">
        <f t="shared" si="5"/>
        <v>0</v>
      </c>
      <c r="I159" s="2">
        <f t="shared" si="5"/>
        <v>0</v>
      </c>
      <c r="J159" s="4">
        <f t="shared" si="5"/>
        <v>0</v>
      </c>
    </row>
    <row r="160" spans="1:10" s="8" customFormat="1" x14ac:dyDescent="0.25">
      <c r="A160" s="6"/>
      <c r="B160" s="5" t="s">
        <v>20</v>
      </c>
      <c r="C160" s="2">
        <f t="shared" si="5"/>
        <v>34741.46</v>
      </c>
      <c r="D160" s="3">
        <f t="shared" si="5"/>
        <v>67.47</v>
      </c>
      <c r="E160" s="3">
        <f t="shared" si="5"/>
        <v>0</v>
      </c>
      <c r="F160" s="3">
        <f t="shared" si="5"/>
        <v>0</v>
      </c>
      <c r="G160" s="3">
        <f t="shared" si="5"/>
        <v>0</v>
      </c>
      <c r="H160" s="4">
        <f t="shared" si="5"/>
        <v>0</v>
      </c>
      <c r="I160" s="2">
        <f t="shared" si="5"/>
        <v>0</v>
      </c>
      <c r="J160" s="4">
        <f t="shared" si="5"/>
        <v>0</v>
      </c>
    </row>
    <row r="161" spans="1:11" s="8" customFormat="1" x14ac:dyDescent="0.25">
      <c r="A161" s="6"/>
      <c r="B161" s="5" t="s">
        <v>103</v>
      </c>
      <c r="C161" s="2">
        <f t="shared" si="5"/>
        <v>111859.38999999998</v>
      </c>
      <c r="D161" s="3">
        <f t="shared" si="5"/>
        <v>0</v>
      </c>
      <c r="E161" s="3">
        <f t="shared" si="5"/>
        <v>0</v>
      </c>
      <c r="F161" s="3">
        <f t="shared" si="5"/>
        <v>0</v>
      </c>
      <c r="G161" s="3">
        <f t="shared" si="5"/>
        <v>0</v>
      </c>
      <c r="H161" s="4">
        <f t="shared" si="5"/>
        <v>0</v>
      </c>
      <c r="I161" s="2">
        <f t="shared" si="5"/>
        <v>0</v>
      </c>
      <c r="J161" s="4">
        <f t="shared" si="5"/>
        <v>0</v>
      </c>
    </row>
    <row r="162" spans="1:11" s="8" customFormat="1" x14ac:dyDescent="0.25">
      <c r="A162" s="6"/>
      <c r="B162" s="5" t="s">
        <v>22</v>
      </c>
      <c r="C162" s="2">
        <f t="shared" si="5"/>
        <v>47668.97</v>
      </c>
      <c r="D162" s="3">
        <f t="shared" si="5"/>
        <v>184275.66</v>
      </c>
      <c r="E162" s="3">
        <f t="shared" si="5"/>
        <v>165643.14000000001</v>
      </c>
      <c r="F162" s="3">
        <f t="shared" si="5"/>
        <v>147181.17000000001</v>
      </c>
      <c r="G162" s="3">
        <f t="shared" si="5"/>
        <v>98570.920000000013</v>
      </c>
      <c r="H162" s="4">
        <f t="shared" si="5"/>
        <v>0</v>
      </c>
      <c r="I162" s="2">
        <f t="shared" si="5"/>
        <v>0</v>
      </c>
      <c r="J162" s="4">
        <f t="shared" si="5"/>
        <v>0</v>
      </c>
    </row>
    <row r="163" spans="1:11" s="8" customFormat="1" x14ac:dyDescent="0.25">
      <c r="A163" s="6"/>
      <c r="B163" s="5" t="s">
        <v>37</v>
      </c>
      <c r="C163" s="2">
        <f t="shared" si="5"/>
        <v>0</v>
      </c>
      <c r="D163" s="3">
        <f t="shared" si="5"/>
        <v>0</v>
      </c>
      <c r="E163" s="3">
        <f t="shared" si="5"/>
        <v>0</v>
      </c>
      <c r="F163" s="3">
        <f t="shared" si="5"/>
        <v>0</v>
      </c>
      <c r="G163" s="3">
        <f t="shared" si="5"/>
        <v>29183.450000000004</v>
      </c>
      <c r="H163" s="4">
        <f t="shared" si="5"/>
        <v>110666.77999999998</v>
      </c>
      <c r="I163" s="2">
        <f t="shared" si="5"/>
        <v>22703.33</v>
      </c>
      <c r="J163" s="4">
        <f t="shared" si="5"/>
        <v>22703.33</v>
      </c>
    </row>
    <row r="164" spans="1:11" s="8" customFormat="1" x14ac:dyDescent="0.25">
      <c r="A164" s="6"/>
      <c r="B164" s="5" t="s">
        <v>23</v>
      </c>
      <c r="C164" s="2">
        <f t="shared" si="5"/>
        <v>43539.44</v>
      </c>
      <c r="D164" s="3">
        <f t="shared" si="5"/>
        <v>14676.800000000003</v>
      </c>
      <c r="E164" s="3">
        <f t="shared" si="5"/>
        <v>0</v>
      </c>
      <c r="F164" s="3">
        <f t="shared" si="5"/>
        <v>0</v>
      </c>
      <c r="G164" s="3">
        <f t="shared" si="5"/>
        <v>0</v>
      </c>
      <c r="H164" s="4">
        <f t="shared" si="5"/>
        <v>0</v>
      </c>
      <c r="I164" s="2">
        <f t="shared" si="5"/>
        <v>0</v>
      </c>
      <c r="J164" s="4">
        <f t="shared" si="5"/>
        <v>0</v>
      </c>
    </row>
    <row r="165" spans="1:11" s="8" customFormat="1" x14ac:dyDescent="0.25">
      <c r="A165" s="6"/>
      <c r="B165" s="5" t="s">
        <v>25</v>
      </c>
      <c r="C165" s="2">
        <f t="shared" si="5"/>
        <v>0</v>
      </c>
      <c r="D165" s="3">
        <f t="shared" si="5"/>
        <v>62791.06</v>
      </c>
      <c r="E165" s="3">
        <f t="shared" si="5"/>
        <v>66565.7</v>
      </c>
      <c r="F165" s="3">
        <f t="shared" si="5"/>
        <v>89489</v>
      </c>
      <c r="G165" s="3">
        <f t="shared" si="5"/>
        <v>100436</v>
      </c>
      <c r="H165" s="4">
        <f t="shared" si="5"/>
        <v>19625.240122199059</v>
      </c>
      <c r="I165" s="2">
        <f t="shared" si="5"/>
        <v>0</v>
      </c>
      <c r="J165" s="4">
        <f t="shared" si="5"/>
        <v>0</v>
      </c>
    </row>
    <row r="166" spans="1:11" s="8" customFormat="1" x14ac:dyDescent="0.25">
      <c r="A166" s="6"/>
      <c r="B166" s="5" t="s">
        <v>134</v>
      </c>
      <c r="C166" s="2">
        <f t="shared" si="5"/>
        <v>0</v>
      </c>
      <c r="D166" s="3">
        <f t="shared" si="5"/>
        <v>0</v>
      </c>
      <c r="E166" s="3">
        <f t="shared" si="5"/>
        <v>0</v>
      </c>
      <c r="F166" s="3">
        <f t="shared" si="5"/>
        <v>0</v>
      </c>
      <c r="G166" s="3">
        <f t="shared" si="5"/>
        <v>0</v>
      </c>
      <c r="H166" s="4">
        <f t="shared" si="5"/>
        <v>23974.720132112503</v>
      </c>
      <c r="I166" s="2">
        <f t="shared" si="5"/>
        <v>31064.73</v>
      </c>
      <c r="J166" s="4">
        <f t="shared" si="5"/>
        <v>31064.73</v>
      </c>
    </row>
    <row r="167" spans="1:11" s="8" customFormat="1" x14ac:dyDescent="0.25">
      <c r="A167" s="6"/>
      <c r="B167" s="5" t="s">
        <v>26</v>
      </c>
      <c r="C167" s="2">
        <f t="shared" si="5"/>
        <v>64325.788</v>
      </c>
      <c r="D167" s="3">
        <f t="shared" si="5"/>
        <v>25051.78</v>
      </c>
      <c r="E167" s="3">
        <f t="shared" si="5"/>
        <v>0</v>
      </c>
      <c r="F167" s="3">
        <f t="shared" si="5"/>
        <v>0</v>
      </c>
      <c r="G167" s="3">
        <f t="shared" si="5"/>
        <v>0</v>
      </c>
      <c r="H167" s="4">
        <f t="shared" si="5"/>
        <v>0</v>
      </c>
      <c r="I167" s="2">
        <f t="shared" si="5"/>
        <v>0</v>
      </c>
      <c r="J167" s="4">
        <f t="shared" si="5"/>
        <v>0</v>
      </c>
    </row>
    <row r="168" spans="1:11" s="8" customFormat="1" x14ac:dyDescent="0.25">
      <c r="A168" s="6"/>
      <c r="B168" s="5" t="s">
        <v>28</v>
      </c>
      <c r="C168" s="2">
        <f t="shared" si="5"/>
        <v>0</v>
      </c>
      <c r="D168" s="3">
        <f t="shared" si="5"/>
        <v>35379.31</v>
      </c>
      <c r="E168" s="3">
        <f t="shared" si="5"/>
        <v>73011.14</v>
      </c>
      <c r="F168" s="3">
        <f t="shared" si="5"/>
        <v>79089.850000000006</v>
      </c>
      <c r="G168" s="3">
        <f t="shared" si="5"/>
        <v>69412.510000000009</v>
      </c>
      <c r="H168" s="4">
        <f t="shared" si="5"/>
        <v>39750.54</v>
      </c>
      <c r="I168" s="2">
        <f t="shared" si="5"/>
        <v>0</v>
      </c>
      <c r="J168" s="4">
        <f t="shared" si="5"/>
        <v>0</v>
      </c>
    </row>
    <row r="169" spans="1:11" s="8" customFormat="1" x14ac:dyDescent="0.25">
      <c r="A169" s="6"/>
      <c r="B169" s="5" t="s">
        <v>141</v>
      </c>
      <c r="C169" s="2">
        <f t="shared" si="5"/>
        <v>0</v>
      </c>
      <c r="D169" s="3">
        <f t="shared" si="5"/>
        <v>0</v>
      </c>
      <c r="E169" s="3">
        <f t="shared" si="5"/>
        <v>0</v>
      </c>
      <c r="F169" s="3">
        <f t="shared" si="5"/>
        <v>0</v>
      </c>
      <c r="G169" s="3">
        <f t="shared" si="5"/>
        <v>0</v>
      </c>
      <c r="H169" s="4">
        <f t="shared" si="5"/>
        <v>53729.380000000005</v>
      </c>
      <c r="I169" s="2">
        <f t="shared" si="5"/>
        <v>18407.879999999997</v>
      </c>
      <c r="J169" s="4">
        <f t="shared" si="5"/>
        <v>18407.879999999997</v>
      </c>
    </row>
    <row r="170" spans="1:11" s="8" customFormat="1" x14ac:dyDescent="0.25">
      <c r="A170" s="6"/>
      <c r="B170" s="5" t="s">
        <v>59</v>
      </c>
      <c r="C170" s="2">
        <f t="shared" si="5"/>
        <v>35905.215749999996</v>
      </c>
      <c r="D170" s="3">
        <f t="shared" si="5"/>
        <v>32565.86</v>
      </c>
      <c r="E170" s="3">
        <f t="shared" si="5"/>
        <v>87964.89</v>
      </c>
      <c r="F170" s="3">
        <f t="shared" si="5"/>
        <v>11897.21</v>
      </c>
      <c r="G170" s="3">
        <f t="shared" si="5"/>
        <v>0</v>
      </c>
      <c r="H170" s="4">
        <f t="shared" si="5"/>
        <v>0</v>
      </c>
      <c r="I170" s="2">
        <f t="shared" si="5"/>
        <v>0</v>
      </c>
      <c r="J170" s="4">
        <f t="shared" si="5"/>
        <v>0</v>
      </c>
    </row>
    <row r="171" spans="1:11" s="8" customFormat="1" ht="15.75" thickBot="1" x14ac:dyDescent="0.3">
      <c r="A171" s="6"/>
      <c r="B171" s="5" t="s">
        <v>61</v>
      </c>
      <c r="C171" s="2">
        <f t="shared" si="5"/>
        <v>0</v>
      </c>
      <c r="D171" s="3">
        <f t="shared" si="5"/>
        <v>0</v>
      </c>
      <c r="E171" s="3">
        <f t="shared" si="5"/>
        <v>0</v>
      </c>
      <c r="F171" s="3">
        <f t="shared" si="5"/>
        <v>104373.94833333332</v>
      </c>
      <c r="G171" s="3">
        <f t="shared" si="5"/>
        <v>111846.91</v>
      </c>
      <c r="H171" s="4">
        <f t="shared" si="5"/>
        <v>69860.320000000007</v>
      </c>
      <c r="I171" s="2">
        <f t="shared" si="5"/>
        <v>16917.86</v>
      </c>
      <c r="J171" s="4">
        <f t="shared" si="5"/>
        <v>16917.86</v>
      </c>
    </row>
    <row r="172" spans="1:11" s="8" customFormat="1" ht="15.75" thickBot="1" x14ac:dyDescent="0.3">
      <c r="A172" s="55" t="s">
        <v>130</v>
      </c>
      <c r="B172" s="56"/>
      <c r="C172" s="57">
        <f>SUM(C138:C171)</f>
        <v>1286563.6767499999</v>
      </c>
      <c r="D172" s="57">
        <f t="shared" ref="D172:J172" si="6">SUM(D138:D171)</f>
        <v>1294465.6040000003</v>
      </c>
      <c r="E172" s="57">
        <f t="shared" si="6"/>
        <v>1267379.1139999998</v>
      </c>
      <c r="F172" s="57">
        <f t="shared" si="6"/>
        <v>1366495.3583333332</v>
      </c>
      <c r="G172" s="57">
        <f t="shared" si="6"/>
        <v>1370269.2799999998</v>
      </c>
      <c r="H172" s="57">
        <f t="shared" si="6"/>
        <v>1173486.9902543116</v>
      </c>
      <c r="I172" s="57">
        <f t="shared" si="6"/>
        <v>244231.22999999992</v>
      </c>
      <c r="J172" s="7">
        <f t="shared" si="6"/>
        <v>244231.22999999992</v>
      </c>
    </row>
    <row r="173" spans="1:11" x14ac:dyDescent="0.25">
      <c r="B173"/>
    </row>
    <row r="174" spans="1:11" x14ac:dyDescent="0.25">
      <c r="B174"/>
    </row>
    <row r="175" spans="1:11" x14ac:dyDescent="0.25">
      <c r="B175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</sheetData>
  <sortState xmlns:xlrd2="http://schemas.microsoft.com/office/spreadsheetml/2017/richdata2" ref="B100:B195">
    <sortCondition ref="B100:B195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B4DF6-73B1-4DF3-B5B2-95DE8DCAD5F3}">
  <dimension ref="A1:K264"/>
  <sheetViews>
    <sheetView workbookViewId="0">
      <pane xSplit="3" ySplit="1" topLeftCell="D159" activePane="bottomRight" state="frozen"/>
      <selection pane="topRight" activeCell="D1" sqref="D1"/>
      <selection pane="bottomLeft" activeCell="A2" sqref="A2"/>
      <selection pane="bottomRight" activeCell="A190" sqref="A190:XFD190"/>
    </sheetView>
  </sheetViews>
  <sheetFormatPr defaultRowHeight="15" x14ac:dyDescent="0.25"/>
  <cols>
    <col min="1" max="1" width="29.85546875" style="1" bestFit="1" customWidth="1"/>
    <col min="2" max="2" width="40.28515625" style="1" bestFit="1" customWidth="1"/>
    <col min="3" max="8" width="14.28515625" style="1" bestFit="1" customWidth="1"/>
    <col min="9" max="9" width="13.140625" style="1" bestFit="1" customWidth="1"/>
    <col min="10" max="10" width="12.42578125" style="1" bestFit="1" customWidth="1"/>
    <col min="11" max="16384" width="9.140625" style="1"/>
  </cols>
  <sheetData>
    <row r="1" spans="1:10" ht="46.5" thickBot="1" x14ac:dyDescent="0.3">
      <c r="A1" s="17" t="s">
        <v>147</v>
      </c>
      <c r="B1" s="19" t="s">
        <v>148</v>
      </c>
      <c r="C1" s="17" t="s">
        <v>149</v>
      </c>
      <c r="D1" s="18" t="s">
        <v>150</v>
      </c>
      <c r="E1" s="18" t="s">
        <v>151</v>
      </c>
      <c r="F1" s="18" t="s">
        <v>152</v>
      </c>
      <c r="G1" s="18" t="s">
        <v>153</v>
      </c>
      <c r="H1" s="19" t="s">
        <v>154</v>
      </c>
      <c r="I1" s="20" t="s">
        <v>155</v>
      </c>
      <c r="J1" s="19" t="s">
        <v>156</v>
      </c>
    </row>
    <row r="2" spans="1:10" x14ac:dyDescent="0.25">
      <c r="A2" s="58" t="s">
        <v>0</v>
      </c>
      <c r="B2" s="59" t="s">
        <v>38</v>
      </c>
      <c r="C2" s="23">
        <v>66692.939567000009</v>
      </c>
      <c r="D2" s="24">
        <v>52407.904144</v>
      </c>
      <c r="E2" s="24">
        <v>28448.079944999998</v>
      </c>
      <c r="F2" s="24">
        <v>0</v>
      </c>
      <c r="G2" s="24">
        <v>0</v>
      </c>
      <c r="H2" s="25">
        <v>0</v>
      </c>
      <c r="I2" s="26">
        <v>0</v>
      </c>
      <c r="J2" s="25">
        <v>0</v>
      </c>
    </row>
    <row r="3" spans="1:10" x14ac:dyDescent="0.25">
      <c r="A3" s="21" t="s">
        <v>0</v>
      </c>
      <c r="B3" s="22" t="s">
        <v>1</v>
      </c>
      <c r="C3" s="23">
        <v>435.24</v>
      </c>
      <c r="D3" s="24">
        <v>913.54000000000008</v>
      </c>
      <c r="E3" s="24">
        <v>484.33000000000004</v>
      </c>
      <c r="F3" s="24">
        <v>0</v>
      </c>
      <c r="G3" s="24">
        <v>0</v>
      </c>
      <c r="H3" s="25">
        <v>0</v>
      </c>
      <c r="I3" s="26">
        <v>0</v>
      </c>
      <c r="J3" s="25">
        <v>0</v>
      </c>
    </row>
    <row r="4" spans="1:10" x14ac:dyDescent="0.25">
      <c r="A4" s="21" t="s">
        <v>0</v>
      </c>
      <c r="B4" s="22" t="s">
        <v>39</v>
      </c>
      <c r="C4" s="23">
        <v>2162.65</v>
      </c>
      <c r="D4" s="24">
        <v>0</v>
      </c>
      <c r="E4" s="24">
        <v>0</v>
      </c>
      <c r="F4" s="24">
        <v>0</v>
      </c>
      <c r="G4" s="24">
        <v>0</v>
      </c>
      <c r="H4" s="25">
        <v>0</v>
      </c>
      <c r="I4" s="26">
        <v>0</v>
      </c>
      <c r="J4" s="25">
        <v>0</v>
      </c>
    </row>
    <row r="5" spans="1:10" x14ac:dyDescent="0.25">
      <c r="A5" s="21" t="s">
        <v>0</v>
      </c>
      <c r="B5" s="22" t="s">
        <v>85</v>
      </c>
      <c r="C5" s="23">
        <v>12488.279999999999</v>
      </c>
      <c r="D5" s="24">
        <v>0</v>
      </c>
      <c r="E5" s="24">
        <v>3376.5</v>
      </c>
      <c r="F5" s="24">
        <v>0</v>
      </c>
      <c r="G5" s="24">
        <v>0</v>
      </c>
      <c r="H5" s="25">
        <v>0</v>
      </c>
      <c r="I5" s="26">
        <v>0</v>
      </c>
      <c r="J5" s="25">
        <v>0</v>
      </c>
    </row>
    <row r="6" spans="1:10" x14ac:dyDescent="0.25">
      <c r="A6" s="21" t="s">
        <v>0</v>
      </c>
      <c r="B6" s="22" t="s">
        <v>40</v>
      </c>
      <c r="C6" s="23">
        <v>3399.8600000000006</v>
      </c>
      <c r="D6" s="24">
        <v>0</v>
      </c>
      <c r="E6" s="24">
        <v>0</v>
      </c>
      <c r="F6" s="24">
        <v>0</v>
      </c>
      <c r="G6" s="24">
        <v>0</v>
      </c>
      <c r="H6" s="25">
        <v>0</v>
      </c>
      <c r="I6" s="26">
        <v>0</v>
      </c>
      <c r="J6" s="25">
        <v>0</v>
      </c>
    </row>
    <row r="7" spans="1:10" x14ac:dyDescent="0.25">
      <c r="A7" s="21" t="s">
        <v>0</v>
      </c>
      <c r="B7" s="22" t="s">
        <v>41</v>
      </c>
      <c r="C7" s="23">
        <v>11805.130000000001</v>
      </c>
      <c r="D7" s="24">
        <v>9348.77</v>
      </c>
      <c r="E7" s="24">
        <v>14797.630000000001</v>
      </c>
      <c r="F7" s="24">
        <v>0</v>
      </c>
      <c r="G7" s="24">
        <v>0</v>
      </c>
      <c r="H7" s="25">
        <v>0</v>
      </c>
      <c r="I7" s="26">
        <v>0</v>
      </c>
      <c r="J7" s="25">
        <v>0</v>
      </c>
    </row>
    <row r="8" spans="1:10" x14ac:dyDescent="0.25">
      <c r="A8" s="21" t="s">
        <v>2</v>
      </c>
      <c r="B8" s="22" t="s">
        <v>67</v>
      </c>
      <c r="C8" s="23">
        <v>0</v>
      </c>
      <c r="D8" s="24">
        <v>0</v>
      </c>
      <c r="E8" s="24">
        <v>0</v>
      </c>
      <c r="F8" s="24">
        <v>0</v>
      </c>
      <c r="G8" s="24">
        <v>37046.5</v>
      </c>
      <c r="H8" s="25">
        <v>26250.799999999999</v>
      </c>
      <c r="I8" s="26">
        <v>0</v>
      </c>
      <c r="J8" s="25">
        <v>0</v>
      </c>
    </row>
    <row r="9" spans="1:10" x14ac:dyDescent="0.25">
      <c r="A9" s="21" t="s">
        <v>2</v>
      </c>
      <c r="B9" s="22" t="s">
        <v>1</v>
      </c>
      <c r="C9" s="23">
        <v>0</v>
      </c>
      <c r="D9" s="24">
        <v>0</v>
      </c>
      <c r="E9" s="24">
        <v>159</v>
      </c>
      <c r="F9" s="24">
        <v>1150.26</v>
      </c>
      <c r="G9" s="24">
        <v>10575.82</v>
      </c>
      <c r="H9" s="25">
        <v>31027.61</v>
      </c>
      <c r="I9" s="26">
        <v>4938.22</v>
      </c>
      <c r="J9" s="25">
        <v>4938.22</v>
      </c>
    </row>
    <row r="10" spans="1:10" x14ac:dyDescent="0.25">
      <c r="A10" s="21" t="s">
        <v>2</v>
      </c>
      <c r="B10" s="22" t="s">
        <v>85</v>
      </c>
      <c r="C10" s="23">
        <v>0</v>
      </c>
      <c r="D10" s="24">
        <v>0</v>
      </c>
      <c r="E10" s="24">
        <v>2535.2800000000002</v>
      </c>
      <c r="F10" s="24">
        <v>9451.76</v>
      </c>
      <c r="G10" s="24">
        <v>0</v>
      </c>
      <c r="H10" s="25">
        <v>0</v>
      </c>
      <c r="I10" s="26">
        <v>0</v>
      </c>
      <c r="J10" s="25">
        <v>0</v>
      </c>
    </row>
    <row r="11" spans="1:10" x14ac:dyDescent="0.25">
      <c r="A11" s="21" t="s">
        <v>2</v>
      </c>
      <c r="B11" s="22" t="s">
        <v>41</v>
      </c>
      <c r="C11" s="23">
        <v>0</v>
      </c>
      <c r="D11" s="24">
        <v>0</v>
      </c>
      <c r="E11" s="24">
        <v>5178.76</v>
      </c>
      <c r="F11" s="24">
        <v>30429.98</v>
      </c>
      <c r="G11" s="24">
        <v>35782.590000000004</v>
      </c>
      <c r="H11" s="25">
        <v>31233.78</v>
      </c>
      <c r="I11" s="26">
        <v>8086.2300000000005</v>
      </c>
      <c r="J11" s="25">
        <v>8086.2300000000005</v>
      </c>
    </row>
    <row r="12" spans="1:10" x14ac:dyDescent="0.25">
      <c r="A12" s="21" t="s">
        <v>3</v>
      </c>
      <c r="B12" s="22" t="s">
        <v>29</v>
      </c>
      <c r="C12" s="23">
        <v>0</v>
      </c>
      <c r="D12" s="24">
        <v>1199.8900000000001</v>
      </c>
      <c r="E12" s="24">
        <v>3015.67</v>
      </c>
      <c r="F12" s="24">
        <v>2398.8099999999995</v>
      </c>
      <c r="G12" s="24">
        <v>809.18999999999994</v>
      </c>
      <c r="H12" s="25">
        <v>1300.7799999999997</v>
      </c>
      <c r="I12" s="26">
        <v>0</v>
      </c>
      <c r="J12" s="25">
        <v>0</v>
      </c>
    </row>
    <row r="13" spans="1:10" x14ac:dyDescent="0.25">
      <c r="A13" s="21" t="s">
        <v>3</v>
      </c>
      <c r="B13" s="22" t="s">
        <v>42</v>
      </c>
      <c r="C13" s="23">
        <v>0</v>
      </c>
      <c r="D13" s="24">
        <v>0</v>
      </c>
      <c r="E13" s="24">
        <v>180.62</v>
      </c>
      <c r="F13" s="24">
        <v>1490.55</v>
      </c>
      <c r="G13" s="24">
        <v>12928.760000000002</v>
      </c>
      <c r="H13" s="25">
        <v>409.36</v>
      </c>
      <c r="I13" s="26">
        <v>0</v>
      </c>
      <c r="J13" s="25">
        <v>0</v>
      </c>
    </row>
    <row r="14" spans="1:10" x14ac:dyDescent="0.25">
      <c r="A14" s="21" t="s">
        <v>3</v>
      </c>
      <c r="B14" s="22" t="s">
        <v>4</v>
      </c>
      <c r="C14" s="23">
        <v>0</v>
      </c>
      <c r="D14" s="24">
        <v>18389.25</v>
      </c>
      <c r="E14" s="24">
        <v>40817.679999999993</v>
      </c>
      <c r="F14" s="24">
        <v>31861.969999999998</v>
      </c>
      <c r="G14" s="24">
        <v>34910.379999999997</v>
      </c>
      <c r="H14" s="25">
        <v>14584.939999999999</v>
      </c>
      <c r="I14" s="26">
        <v>0</v>
      </c>
      <c r="J14" s="25">
        <v>0</v>
      </c>
    </row>
    <row r="15" spans="1:10" x14ac:dyDescent="0.25">
      <c r="A15" s="21" t="s">
        <v>140</v>
      </c>
      <c r="B15" s="22" t="s">
        <v>29</v>
      </c>
      <c r="C15" s="23">
        <v>0</v>
      </c>
      <c r="D15" s="24">
        <v>0</v>
      </c>
      <c r="E15" s="24">
        <v>0</v>
      </c>
      <c r="F15" s="24">
        <v>0</v>
      </c>
      <c r="G15" s="24">
        <v>0</v>
      </c>
      <c r="H15" s="25">
        <v>324.87</v>
      </c>
      <c r="I15" s="26">
        <v>260.02999999999997</v>
      </c>
      <c r="J15" s="25">
        <v>260.02999999999997</v>
      </c>
    </row>
    <row r="16" spans="1:10" x14ac:dyDescent="0.25">
      <c r="A16" s="21" t="s">
        <v>140</v>
      </c>
      <c r="B16" s="22" t="s">
        <v>42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5">
        <v>704.5100000000001</v>
      </c>
      <c r="I16" s="26">
        <v>0</v>
      </c>
      <c r="J16" s="25">
        <v>0</v>
      </c>
    </row>
    <row r="17" spans="1:10" x14ac:dyDescent="0.25">
      <c r="A17" s="21" t="s">
        <v>140</v>
      </c>
      <c r="B17" s="22" t="s">
        <v>47</v>
      </c>
      <c r="C17" s="23">
        <v>0</v>
      </c>
      <c r="D17" s="24">
        <v>0</v>
      </c>
      <c r="E17" s="24">
        <v>0</v>
      </c>
      <c r="F17" s="24">
        <v>0</v>
      </c>
      <c r="G17" s="24">
        <v>0</v>
      </c>
      <c r="H17" s="25">
        <v>421.77000000000004</v>
      </c>
      <c r="I17" s="26">
        <v>3788.7</v>
      </c>
      <c r="J17" s="25">
        <v>3788.7</v>
      </c>
    </row>
    <row r="18" spans="1:10" x14ac:dyDescent="0.25">
      <c r="A18" s="21" t="s">
        <v>140</v>
      </c>
      <c r="B18" s="22" t="s">
        <v>4</v>
      </c>
      <c r="C18" s="23">
        <v>0</v>
      </c>
      <c r="D18" s="24">
        <v>0</v>
      </c>
      <c r="E18" s="24">
        <v>0</v>
      </c>
      <c r="F18" s="24">
        <v>0</v>
      </c>
      <c r="G18" s="24">
        <v>0</v>
      </c>
      <c r="H18" s="25">
        <v>12485.630000000001</v>
      </c>
      <c r="I18" s="26">
        <v>5894.7399999999989</v>
      </c>
      <c r="J18" s="25">
        <v>5894.7399999999989</v>
      </c>
    </row>
    <row r="19" spans="1:10" x14ac:dyDescent="0.25">
      <c r="A19" s="21" t="s">
        <v>5</v>
      </c>
      <c r="B19" s="22" t="s">
        <v>6</v>
      </c>
      <c r="C19" s="23">
        <v>9491.9700000000012</v>
      </c>
      <c r="D19" s="24">
        <v>3080.6599999999994</v>
      </c>
      <c r="E19" s="24">
        <v>2266.7200000000003</v>
      </c>
      <c r="F19" s="24">
        <v>0</v>
      </c>
      <c r="G19" s="24">
        <v>0</v>
      </c>
      <c r="H19" s="25">
        <v>0</v>
      </c>
      <c r="I19" s="26">
        <v>0</v>
      </c>
      <c r="J19" s="25">
        <v>0</v>
      </c>
    </row>
    <row r="20" spans="1:10" x14ac:dyDescent="0.25">
      <c r="A20" s="21" t="s">
        <v>5</v>
      </c>
      <c r="B20" s="22" t="s">
        <v>1</v>
      </c>
      <c r="C20" s="23">
        <v>6598.32</v>
      </c>
      <c r="D20" s="24">
        <v>7569.2400000000007</v>
      </c>
      <c r="E20" s="24">
        <v>4822.99</v>
      </c>
      <c r="F20" s="24">
        <v>0</v>
      </c>
      <c r="G20" s="24">
        <v>0</v>
      </c>
      <c r="H20" s="25">
        <v>0</v>
      </c>
      <c r="I20" s="26">
        <v>0</v>
      </c>
      <c r="J20" s="25">
        <v>0</v>
      </c>
    </row>
    <row r="21" spans="1:10" x14ac:dyDescent="0.25">
      <c r="A21" s="21" t="s">
        <v>5</v>
      </c>
      <c r="B21" s="22" t="s">
        <v>35</v>
      </c>
      <c r="C21" s="23">
        <v>18653.43</v>
      </c>
      <c r="D21" s="24">
        <v>33469.06</v>
      </c>
      <c r="E21" s="24">
        <v>26199.769999999997</v>
      </c>
      <c r="F21" s="24">
        <v>0</v>
      </c>
      <c r="G21" s="24">
        <v>0</v>
      </c>
      <c r="H21" s="25">
        <v>0</v>
      </c>
      <c r="I21" s="26">
        <v>0</v>
      </c>
      <c r="J21" s="25">
        <v>0</v>
      </c>
    </row>
    <row r="22" spans="1:10" x14ac:dyDescent="0.25">
      <c r="A22" s="21" t="s">
        <v>5</v>
      </c>
      <c r="B22" s="22" t="s">
        <v>7</v>
      </c>
      <c r="C22" s="23">
        <v>343646.02000000008</v>
      </c>
      <c r="D22" s="24">
        <v>317500.72000000009</v>
      </c>
      <c r="E22" s="24">
        <v>196018.72000000015</v>
      </c>
      <c r="F22" s="24">
        <v>0</v>
      </c>
      <c r="G22" s="24">
        <v>0</v>
      </c>
      <c r="H22" s="25">
        <v>0</v>
      </c>
      <c r="I22" s="26">
        <v>0</v>
      </c>
      <c r="J22" s="25">
        <v>0</v>
      </c>
    </row>
    <row r="23" spans="1:10" x14ac:dyDescent="0.25">
      <c r="A23" s="21" t="s">
        <v>8</v>
      </c>
      <c r="B23" s="22" t="s">
        <v>67</v>
      </c>
      <c r="C23" s="23">
        <v>0</v>
      </c>
      <c r="D23" s="24">
        <v>0</v>
      </c>
      <c r="E23" s="24">
        <v>0</v>
      </c>
      <c r="F23" s="24">
        <v>0</v>
      </c>
      <c r="G23" s="24">
        <v>1288.98</v>
      </c>
      <c r="H23" s="25">
        <v>8923.7100000000009</v>
      </c>
      <c r="I23" s="26">
        <v>0</v>
      </c>
      <c r="J23" s="25">
        <v>0</v>
      </c>
    </row>
    <row r="24" spans="1:10" x14ac:dyDescent="0.25">
      <c r="A24" s="21" t="s">
        <v>8</v>
      </c>
      <c r="B24" s="22" t="s">
        <v>6</v>
      </c>
      <c r="C24" s="23">
        <v>0</v>
      </c>
      <c r="D24" s="24">
        <v>0</v>
      </c>
      <c r="E24" s="24">
        <v>362.88</v>
      </c>
      <c r="F24" s="24">
        <v>5174.4000000000015</v>
      </c>
      <c r="G24" s="24">
        <v>21201.420000000009</v>
      </c>
      <c r="H24" s="25">
        <v>12022.02</v>
      </c>
      <c r="I24" s="26">
        <v>540.6099999999999</v>
      </c>
      <c r="J24" s="25">
        <v>540.6099999999999</v>
      </c>
    </row>
    <row r="25" spans="1:10" x14ac:dyDescent="0.25">
      <c r="A25" s="21" t="s">
        <v>8</v>
      </c>
      <c r="B25" s="22" t="s">
        <v>1</v>
      </c>
      <c r="C25" s="23">
        <v>0</v>
      </c>
      <c r="D25" s="24">
        <v>0</v>
      </c>
      <c r="E25" s="24">
        <v>3200.91</v>
      </c>
      <c r="F25" s="24">
        <v>8817.0400000000009</v>
      </c>
      <c r="G25" s="24">
        <v>7968.12</v>
      </c>
      <c r="H25" s="25">
        <v>6656.27</v>
      </c>
      <c r="I25" s="26">
        <v>1036.3600000000001</v>
      </c>
      <c r="J25" s="25">
        <v>1036.3600000000001</v>
      </c>
    </row>
    <row r="26" spans="1:10" x14ac:dyDescent="0.25">
      <c r="A26" s="21" t="s">
        <v>8</v>
      </c>
      <c r="B26" s="22" t="s">
        <v>35</v>
      </c>
      <c r="C26" s="23">
        <v>0</v>
      </c>
      <c r="D26" s="24">
        <v>0</v>
      </c>
      <c r="E26" s="24">
        <v>17572.109999999993</v>
      </c>
      <c r="F26" s="24">
        <v>19226.189999999991</v>
      </c>
      <c r="G26" s="24">
        <v>10989.55</v>
      </c>
      <c r="H26" s="25">
        <v>13988.550000000001</v>
      </c>
      <c r="I26" s="26">
        <v>8866.61</v>
      </c>
      <c r="J26" s="25">
        <v>8866.61</v>
      </c>
    </row>
    <row r="27" spans="1:10" x14ac:dyDescent="0.25">
      <c r="A27" s="21" t="s">
        <v>8</v>
      </c>
      <c r="B27" s="22" t="s">
        <v>7</v>
      </c>
      <c r="C27" s="23">
        <v>0</v>
      </c>
      <c r="D27" s="24">
        <v>0</v>
      </c>
      <c r="E27" s="24">
        <v>98082.420000000013</v>
      </c>
      <c r="F27" s="24">
        <v>331831.51</v>
      </c>
      <c r="G27" s="24">
        <v>123526.69</v>
      </c>
      <c r="H27" s="25">
        <v>0</v>
      </c>
      <c r="I27" s="26">
        <v>0</v>
      </c>
      <c r="J27" s="25">
        <v>0</v>
      </c>
    </row>
    <row r="28" spans="1:10" x14ac:dyDescent="0.25">
      <c r="A28" s="21" t="s">
        <v>9</v>
      </c>
      <c r="B28" s="22" t="s">
        <v>115</v>
      </c>
      <c r="C28" s="23">
        <v>1013.6100000000001</v>
      </c>
      <c r="D28" s="24">
        <v>0</v>
      </c>
      <c r="E28" s="24">
        <v>0</v>
      </c>
      <c r="F28" s="24">
        <v>0</v>
      </c>
      <c r="G28" s="24">
        <v>0</v>
      </c>
      <c r="H28" s="25">
        <v>0</v>
      </c>
      <c r="I28" s="26">
        <v>0</v>
      </c>
      <c r="J28" s="25">
        <v>0</v>
      </c>
    </row>
    <row r="29" spans="1:10" x14ac:dyDescent="0.25">
      <c r="A29" s="21" t="s">
        <v>9</v>
      </c>
      <c r="B29" s="22" t="s">
        <v>1</v>
      </c>
      <c r="C29" s="23">
        <v>1964.04</v>
      </c>
      <c r="D29" s="24">
        <v>2738.03</v>
      </c>
      <c r="E29" s="24">
        <v>2017.85</v>
      </c>
      <c r="F29" s="24">
        <v>0</v>
      </c>
      <c r="G29" s="24">
        <v>0</v>
      </c>
      <c r="H29" s="25">
        <v>0</v>
      </c>
      <c r="I29" s="26">
        <v>0</v>
      </c>
      <c r="J29" s="25">
        <v>0</v>
      </c>
    </row>
    <row r="30" spans="1:10" x14ac:dyDescent="0.25">
      <c r="A30" s="21" t="s">
        <v>9</v>
      </c>
      <c r="B30" s="22" t="s">
        <v>35</v>
      </c>
      <c r="C30" s="23">
        <v>348.01</v>
      </c>
      <c r="D30" s="24">
        <v>1180.1600000000001</v>
      </c>
      <c r="E30" s="24">
        <v>1126.25</v>
      </c>
      <c r="F30" s="24">
        <v>0</v>
      </c>
      <c r="G30" s="24">
        <v>0</v>
      </c>
      <c r="H30" s="25">
        <v>0</v>
      </c>
      <c r="I30" s="26">
        <v>0</v>
      </c>
      <c r="J30" s="25">
        <v>0</v>
      </c>
    </row>
    <row r="31" spans="1:10" x14ac:dyDescent="0.25">
      <c r="A31" s="21" t="s">
        <v>9</v>
      </c>
      <c r="B31" s="22" t="s">
        <v>47</v>
      </c>
      <c r="C31" s="23">
        <v>93966.14</v>
      </c>
      <c r="D31" s="24">
        <v>152626.71</v>
      </c>
      <c r="E31" s="24">
        <v>110341.25999999998</v>
      </c>
      <c r="F31" s="24">
        <v>0</v>
      </c>
      <c r="G31" s="24">
        <v>0</v>
      </c>
      <c r="H31" s="25">
        <v>0</v>
      </c>
      <c r="I31" s="26">
        <v>0</v>
      </c>
      <c r="J31" s="25">
        <v>0</v>
      </c>
    </row>
    <row r="32" spans="1:10" x14ac:dyDescent="0.25">
      <c r="A32" s="21" t="s">
        <v>11</v>
      </c>
      <c r="B32" s="22" t="s">
        <v>1</v>
      </c>
      <c r="C32" s="23">
        <v>0</v>
      </c>
      <c r="D32" s="24">
        <v>0</v>
      </c>
      <c r="E32" s="24">
        <v>1193.6299999999999</v>
      </c>
      <c r="F32" s="24">
        <v>2861.87</v>
      </c>
      <c r="G32" s="24">
        <v>4322.6499999999996</v>
      </c>
      <c r="H32" s="25">
        <v>5086.0700000000006</v>
      </c>
      <c r="I32" s="26">
        <v>913.89</v>
      </c>
      <c r="J32" s="25">
        <v>913.89</v>
      </c>
    </row>
    <row r="33" spans="1:10" x14ac:dyDescent="0.25">
      <c r="A33" s="21" t="s">
        <v>11</v>
      </c>
      <c r="B33" s="22" t="s">
        <v>47</v>
      </c>
      <c r="C33" s="23">
        <v>0</v>
      </c>
      <c r="D33" s="24">
        <v>0</v>
      </c>
      <c r="E33" s="24">
        <v>53479.31</v>
      </c>
      <c r="F33" s="24">
        <v>154181.94</v>
      </c>
      <c r="G33" s="24">
        <v>185351.51</v>
      </c>
      <c r="H33" s="25">
        <v>189706.91999999998</v>
      </c>
      <c r="I33" s="26">
        <v>44319.159999999953</v>
      </c>
      <c r="J33" s="25">
        <v>44319.159999999953</v>
      </c>
    </row>
    <row r="34" spans="1:10" x14ac:dyDescent="0.25">
      <c r="A34" s="21" t="s">
        <v>65</v>
      </c>
      <c r="B34" s="22" t="s">
        <v>66</v>
      </c>
      <c r="C34" s="23">
        <v>0</v>
      </c>
      <c r="D34" s="24">
        <v>0</v>
      </c>
      <c r="E34" s="24">
        <v>0</v>
      </c>
      <c r="F34" s="24">
        <v>9897.67</v>
      </c>
      <c r="G34" s="24">
        <v>33718.500000000007</v>
      </c>
      <c r="H34" s="25">
        <v>0</v>
      </c>
      <c r="I34" s="26">
        <v>0</v>
      </c>
      <c r="J34" s="25">
        <v>0</v>
      </c>
    </row>
    <row r="35" spans="1:10" x14ac:dyDescent="0.25">
      <c r="A35" s="21" t="s">
        <v>131</v>
      </c>
      <c r="B35" s="22" t="s">
        <v>66</v>
      </c>
      <c r="C35" s="23">
        <v>0</v>
      </c>
      <c r="D35" s="24">
        <v>0</v>
      </c>
      <c r="E35" s="24">
        <v>0</v>
      </c>
      <c r="F35" s="24">
        <v>0</v>
      </c>
      <c r="G35" s="24">
        <v>0</v>
      </c>
      <c r="H35" s="25">
        <v>29748.589999999997</v>
      </c>
      <c r="I35" s="26">
        <v>7278.24</v>
      </c>
      <c r="J35" s="25">
        <v>7278.24</v>
      </c>
    </row>
    <row r="36" spans="1:10" x14ac:dyDescent="0.25">
      <c r="A36" s="21" t="s">
        <v>12</v>
      </c>
      <c r="B36" s="22" t="s">
        <v>1</v>
      </c>
      <c r="C36" s="23">
        <v>101314.91</v>
      </c>
      <c r="D36" s="24">
        <v>136220.38</v>
      </c>
      <c r="E36" s="24">
        <v>0</v>
      </c>
      <c r="F36" s="24">
        <v>0</v>
      </c>
      <c r="G36" s="24">
        <v>0</v>
      </c>
      <c r="H36" s="25">
        <v>0</v>
      </c>
      <c r="I36" s="26">
        <v>0</v>
      </c>
      <c r="J36" s="25">
        <v>0</v>
      </c>
    </row>
    <row r="37" spans="1:10" x14ac:dyDescent="0.25">
      <c r="A37" s="21" t="s">
        <v>12</v>
      </c>
      <c r="B37" s="22" t="s">
        <v>35</v>
      </c>
      <c r="C37" s="23">
        <v>206548.44999999998</v>
      </c>
      <c r="D37" s="24">
        <v>221028.64999999997</v>
      </c>
      <c r="E37" s="24">
        <v>0</v>
      </c>
      <c r="F37" s="24">
        <v>0</v>
      </c>
      <c r="G37" s="24">
        <v>0</v>
      </c>
      <c r="H37" s="25">
        <v>0</v>
      </c>
      <c r="I37" s="26">
        <v>0</v>
      </c>
      <c r="J37" s="25">
        <v>0</v>
      </c>
    </row>
    <row r="38" spans="1:10" x14ac:dyDescent="0.25">
      <c r="A38" s="21" t="s">
        <v>12</v>
      </c>
      <c r="B38" s="22" t="s">
        <v>74</v>
      </c>
      <c r="C38" s="23">
        <v>1429.39</v>
      </c>
      <c r="D38" s="24">
        <v>0</v>
      </c>
      <c r="E38" s="24">
        <v>0</v>
      </c>
      <c r="F38" s="24">
        <v>0</v>
      </c>
      <c r="G38" s="24">
        <v>0</v>
      </c>
      <c r="H38" s="25">
        <v>0</v>
      </c>
      <c r="I38" s="26">
        <v>0</v>
      </c>
      <c r="J38" s="25">
        <v>0</v>
      </c>
    </row>
    <row r="39" spans="1:10" x14ac:dyDescent="0.25">
      <c r="A39" s="21" t="s">
        <v>12</v>
      </c>
      <c r="B39" s="22" t="s">
        <v>48</v>
      </c>
      <c r="C39" s="23">
        <v>4828.91</v>
      </c>
      <c r="D39" s="24">
        <v>3435.74</v>
      </c>
      <c r="E39" s="24">
        <v>0</v>
      </c>
      <c r="F39" s="24">
        <v>0</v>
      </c>
      <c r="G39" s="24">
        <v>0</v>
      </c>
      <c r="H39" s="25">
        <v>0</v>
      </c>
      <c r="I39" s="26">
        <v>0</v>
      </c>
      <c r="J39" s="25">
        <v>0</v>
      </c>
    </row>
    <row r="40" spans="1:10" x14ac:dyDescent="0.25">
      <c r="A40" s="21" t="s">
        <v>12</v>
      </c>
      <c r="B40" s="22" t="s">
        <v>88</v>
      </c>
      <c r="C40" s="23">
        <v>256.68</v>
      </c>
      <c r="D40" s="24">
        <v>0</v>
      </c>
      <c r="E40" s="24">
        <v>0</v>
      </c>
      <c r="F40" s="24">
        <v>0</v>
      </c>
      <c r="G40" s="24">
        <v>0</v>
      </c>
      <c r="H40" s="25">
        <v>0</v>
      </c>
      <c r="I40" s="26">
        <v>0</v>
      </c>
      <c r="J40" s="25">
        <v>0</v>
      </c>
    </row>
    <row r="41" spans="1:10" x14ac:dyDescent="0.25">
      <c r="A41" s="21" t="s">
        <v>13</v>
      </c>
      <c r="B41" s="22" t="s">
        <v>1</v>
      </c>
      <c r="C41" s="23">
        <v>0</v>
      </c>
      <c r="D41" s="24">
        <v>0</v>
      </c>
      <c r="E41" s="24">
        <v>151107.29</v>
      </c>
      <c r="F41" s="24">
        <v>164013.93</v>
      </c>
      <c r="G41" s="24">
        <v>158409.4</v>
      </c>
      <c r="H41" s="25">
        <v>194933.55000000005</v>
      </c>
      <c r="I41" s="26">
        <v>0</v>
      </c>
      <c r="J41" s="25">
        <v>0</v>
      </c>
    </row>
    <row r="42" spans="1:10" x14ac:dyDescent="0.25">
      <c r="A42" s="21" t="s">
        <v>13</v>
      </c>
      <c r="B42" s="22" t="s">
        <v>35</v>
      </c>
      <c r="C42" s="23">
        <v>0</v>
      </c>
      <c r="D42" s="24">
        <v>0</v>
      </c>
      <c r="E42" s="24">
        <v>180972.65000000002</v>
      </c>
      <c r="F42" s="24">
        <v>137643.75000000003</v>
      </c>
      <c r="G42" s="24">
        <v>151556.92000000004</v>
      </c>
      <c r="H42" s="25">
        <v>155499.87000000005</v>
      </c>
      <c r="I42" s="26">
        <v>0</v>
      </c>
      <c r="J42" s="25">
        <v>0</v>
      </c>
    </row>
    <row r="43" spans="1:10" x14ac:dyDescent="0.25">
      <c r="A43" s="21" t="s">
        <v>13</v>
      </c>
      <c r="B43" s="22" t="s">
        <v>116</v>
      </c>
      <c r="C43" s="23">
        <v>0</v>
      </c>
      <c r="D43" s="24">
        <v>0</v>
      </c>
      <c r="E43" s="24">
        <v>0</v>
      </c>
      <c r="F43" s="24">
        <v>11460.72</v>
      </c>
      <c r="G43" s="24">
        <v>20441.010000000002</v>
      </c>
      <c r="H43" s="25">
        <v>13929.52</v>
      </c>
      <c r="I43" s="26">
        <v>0</v>
      </c>
      <c r="J43" s="25">
        <v>0</v>
      </c>
    </row>
    <row r="44" spans="1:10" x14ac:dyDescent="0.25">
      <c r="A44" s="21" t="s">
        <v>14</v>
      </c>
      <c r="B44" s="22" t="s">
        <v>35</v>
      </c>
      <c r="C44" s="23">
        <v>1847.53</v>
      </c>
      <c r="D44" s="24">
        <v>706.81999999999994</v>
      </c>
      <c r="E44" s="24">
        <v>0</v>
      </c>
      <c r="F44" s="24">
        <v>0</v>
      </c>
      <c r="G44" s="24">
        <v>0</v>
      </c>
      <c r="H44" s="25">
        <v>0</v>
      </c>
      <c r="I44" s="26">
        <v>0</v>
      </c>
      <c r="J44" s="25">
        <v>0</v>
      </c>
    </row>
    <row r="45" spans="1:10" x14ac:dyDescent="0.25">
      <c r="A45" s="21" t="s">
        <v>15</v>
      </c>
      <c r="B45" s="22" t="s">
        <v>1</v>
      </c>
      <c r="C45" s="23">
        <v>0</v>
      </c>
      <c r="D45" s="24">
        <v>0</v>
      </c>
      <c r="E45" s="24">
        <v>0</v>
      </c>
      <c r="F45" s="24">
        <v>128.54000000000002</v>
      </c>
      <c r="G45" s="24">
        <v>179.29</v>
      </c>
      <c r="H45" s="25">
        <v>183.76</v>
      </c>
      <c r="I45" s="26">
        <v>0</v>
      </c>
      <c r="J45" s="25">
        <v>0</v>
      </c>
    </row>
    <row r="46" spans="1:10" x14ac:dyDescent="0.25">
      <c r="A46" s="21" t="s">
        <v>15</v>
      </c>
      <c r="B46" s="22" t="s">
        <v>35</v>
      </c>
      <c r="C46" s="23">
        <v>0</v>
      </c>
      <c r="D46" s="24">
        <v>939.25</v>
      </c>
      <c r="E46" s="24">
        <v>1400.23</v>
      </c>
      <c r="F46" s="24">
        <v>1039.73</v>
      </c>
      <c r="G46" s="24">
        <v>7632.2199999999993</v>
      </c>
      <c r="H46" s="25">
        <v>669.46</v>
      </c>
      <c r="I46" s="26">
        <v>0</v>
      </c>
      <c r="J46" s="25">
        <v>0</v>
      </c>
    </row>
    <row r="47" spans="1:10" x14ac:dyDescent="0.25">
      <c r="A47" s="21" t="s">
        <v>15</v>
      </c>
      <c r="B47" s="22" t="s">
        <v>77</v>
      </c>
      <c r="C47" s="23">
        <v>0</v>
      </c>
      <c r="D47" s="24">
        <v>0</v>
      </c>
      <c r="E47" s="24">
        <v>0</v>
      </c>
      <c r="F47" s="24">
        <v>0</v>
      </c>
      <c r="G47" s="24">
        <v>57.98</v>
      </c>
      <c r="H47" s="25">
        <v>13721.27</v>
      </c>
      <c r="I47" s="26">
        <v>0</v>
      </c>
      <c r="J47" s="25">
        <v>0</v>
      </c>
    </row>
    <row r="48" spans="1:10" x14ac:dyDescent="0.25">
      <c r="A48" s="21" t="s">
        <v>135</v>
      </c>
      <c r="B48" s="22" t="s">
        <v>35</v>
      </c>
      <c r="C48" s="23">
        <v>0</v>
      </c>
      <c r="D48" s="24">
        <v>0</v>
      </c>
      <c r="E48" s="24">
        <v>0</v>
      </c>
      <c r="F48" s="24">
        <v>0</v>
      </c>
      <c r="G48" s="24">
        <v>0</v>
      </c>
      <c r="H48" s="25">
        <v>818.78</v>
      </c>
      <c r="I48" s="26">
        <v>380.4799999999999</v>
      </c>
      <c r="J48" s="25">
        <v>380.4799999999999</v>
      </c>
    </row>
    <row r="49" spans="1:10" x14ac:dyDescent="0.25">
      <c r="A49" s="21" t="s">
        <v>135</v>
      </c>
      <c r="B49" s="22" t="s">
        <v>77</v>
      </c>
      <c r="C49" s="23">
        <v>0</v>
      </c>
      <c r="D49" s="24">
        <v>0</v>
      </c>
      <c r="E49" s="24">
        <v>0</v>
      </c>
      <c r="F49" s="24">
        <v>0</v>
      </c>
      <c r="G49" s="24">
        <v>0</v>
      </c>
      <c r="H49" s="25">
        <v>41500.78</v>
      </c>
      <c r="I49" s="26">
        <v>20153.419999999998</v>
      </c>
      <c r="J49" s="25">
        <v>20153.419999999998</v>
      </c>
    </row>
    <row r="50" spans="1:10" x14ac:dyDescent="0.25">
      <c r="A50" s="21" t="s">
        <v>157</v>
      </c>
      <c r="B50" s="22" t="s">
        <v>1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5">
        <v>0</v>
      </c>
      <c r="I50" s="26">
        <v>75349.310000000012</v>
      </c>
      <c r="J50" s="25">
        <v>75349.310000000012</v>
      </c>
    </row>
    <row r="51" spans="1:10" x14ac:dyDescent="0.25">
      <c r="A51" s="21" t="s">
        <v>157</v>
      </c>
      <c r="B51" s="22" t="s">
        <v>35</v>
      </c>
      <c r="C51" s="23">
        <v>0</v>
      </c>
      <c r="D51" s="24">
        <v>0</v>
      </c>
      <c r="E51" s="24">
        <v>0</v>
      </c>
      <c r="F51" s="24">
        <v>0</v>
      </c>
      <c r="G51" s="24">
        <v>0</v>
      </c>
      <c r="H51" s="25">
        <v>0</v>
      </c>
      <c r="I51" s="26">
        <v>54745.879999999976</v>
      </c>
      <c r="J51" s="25">
        <v>54745.879999999976</v>
      </c>
    </row>
    <row r="52" spans="1:10" x14ac:dyDescent="0.25">
      <c r="A52" s="21" t="s">
        <v>157</v>
      </c>
      <c r="B52" s="22" t="s">
        <v>117</v>
      </c>
      <c r="C52" s="23">
        <v>0</v>
      </c>
      <c r="D52" s="24">
        <v>0</v>
      </c>
      <c r="E52" s="24">
        <v>0</v>
      </c>
      <c r="F52" s="24">
        <v>0</v>
      </c>
      <c r="G52" s="24">
        <v>0</v>
      </c>
      <c r="H52" s="25">
        <v>0</v>
      </c>
      <c r="I52" s="26">
        <v>1966.98</v>
      </c>
      <c r="J52" s="25">
        <v>1966.98</v>
      </c>
    </row>
    <row r="53" spans="1:10" x14ac:dyDescent="0.25">
      <c r="A53" s="21" t="s">
        <v>157</v>
      </c>
      <c r="B53" s="22" t="s">
        <v>79</v>
      </c>
      <c r="C53" s="23">
        <v>0</v>
      </c>
      <c r="D53" s="24">
        <v>0</v>
      </c>
      <c r="E53" s="24">
        <v>0</v>
      </c>
      <c r="F53" s="24">
        <v>0</v>
      </c>
      <c r="G53" s="24">
        <v>0</v>
      </c>
      <c r="H53" s="25">
        <v>0</v>
      </c>
      <c r="I53" s="26">
        <v>347.68</v>
      </c>
      <c r="J53" s="25">
        <v>347.68</v>
      </c>
    </row>
    <row r="54" spans="1:10" x14ac:dyDescent="0.25">
      <c r="A54" s="21" t="s">
        <v>16</v>
      </c>
      <c r="B54" s="22" t="s">
        <v>1</v>
      </c>
      <c r="C54" s="23">
        <v>181301.52</v>
      </c>
      <c r="D54" s="24">
        <v>191970.87</v>
      </c>
      <c r="E54" s="24">
        <v>181578.28</v>
      </c>
      <c r="F54" s="24">
        <v>72458.159999999989</v>
      </c>
      <c r="G54" s="24">
        <v>0</v>
      </c>
      <c r="H54" s="25">
        <v>0</v>
      </c>
      <c r="I54" s="26">
        <v>0</v>
      </c>
      <c r="J54" s="25">
        <v>0</v>
      </c>
    </row>
    <row r="55" spans="1:10" x14ac:dyDescent="0.25">
      <c r="A55" s="21" t="s">
        <v>16</v>
      </c>
      <c r="B55" s="22" t="s">
        <v>35</v>
      </c>
      <c r="C55" s="23">
        <v>38962.94</v>
      </c>
      <c r="D55" s="24">
        <v>44233.760000000009</v>
      </c>
      <c r="E55" s="24">
        <v>30906.189999999995</v>
      </c>
      <c r="F55" s="24">
        <v>5992.2900000000009</v>
      </c>
      <c r="G55" s="24">
        <v>0</v>
      </c>
      <c r="H55" s="25">
        <v>0</v>
      </c>
      <c r="I55" s="26">
        <v>0</v>
      </c>
      <c r="J55" s="25">
        <v>0</v>
      </c>
    </row>
    <row r="56" spans="1:10" x14ac:dyDescent="0.25">
      <c r="A56" s="21" t="s">
        <v>16</v>
      </c>
      <c r="B56" s="22" t="s">
        <v>117</v>
      </c>
      <c r="C56" s="23">
        <v>0</v>
      </c>
      <c r="D56" s="24">
        <v>0</v>
      </c>
      <c r="E56" s="24">
        <v>1816.25</v>
      </c>
      <c r="F56" s="24">
        <v>1845.25</v>
      </c>
      <c r="G56" s="24">
        <v>0</v>
      </c>
      <c r="H56" s="25">
        <v>0</v>
      </c>
      <c r="I56" s="26">
        <v>0</v>
      </c>
      <c r="J56" s="25">
        <v>0</v>
      </c>
    </row>
    <row r="57" spans="1:10" x14ac:dyDescent="0.25">
      <c r="A57" s="21" t="s">
        <v>16</v>
      </c>
      <c r="B57" s="22" t="s">
        <v>79</v>
      </c>
      <c r="C57" s="23">
        <v>4355.0400000000009</v>
      </c>
      <c r="D57" s="24">
        <v>9527.8100000000013</v>
      </c>
      <c r="E57" s="24">
        <v>501.2</v>
      </c>
      <c r="F57" s="24">
        <v>0</v>
      </c>
      <c r="G57" s="24">
        <v>0</v>
      </c>
      <c r="H57" s="25">
        <v>0</v>
      </c>
      <c r="I57" s="26">
        <v>0</v>
      </c>
      <c r="J57" s="25">
        <v>0</v>
      </c>
    </row>
    <row r="58" spans="1:10" x14ac:dyDescent="0.25">
      <c r="A58" s="21" t="s">
        <v>17</v>
      </c>
      <c r="B58" s="22" t="s">
        <v>67</v>
      </c>
      <c r="C58" s="23">
        <v>0</v>
      </c>
      <c r="D58" s="24">
        <v>0</v>
      </c>
      <c r="E58" s="24">
        <v>0</v>
      </c>
      <c r="F58" s="24">
        <v>0</v>
      </c>
      <c r="G58" s="24">
        <v>17805.41</v>
      </c>
      <c r="H58" s="25">
        <v>16111.810000000001</v>
      </c>
      <c r="I58" s="26">
        <v>0</v>
      </c>
      <c r="J58" s="25">
        <v>0</v>
      </c>
    </row>
    <row r="59" spans="1:10" x14ac:dyDescent="0.25">
      <c r="A59" s="21" t="s">
        <v>17</v>
      </c>
      <c r="B59" s="22" t="s">
        <v>1</v>
      </c>
      <c r="C59" s="23">
        <v>0</v>
      </c>
      <c r="D59" s="24">
        <v>0</v>
      </c>
      <c r="E59" s="24">
        <v>0</v>
      </c>
      <c r="F59" s="24">
        <v>111524.70000000001</v>
      </c>
      <c r="G59" s="24">
        <v>189781.9</v>
      </c>
      <c r="H59" s="25">
        <v>207086.90999999997</v>
      </c>
      <c r="I59" s="26">
        <v>0</v>
      </c>
      <c r="J59" s="25">
        <v>0</v>
      </c>
    </row>
    <row r="60" spans="1:10" x14ac:dyDescent="0.25">
      <c r="A60" s="21" t="s">
        <v>17</v>
      </c>
      <c r="B60" s="22" t="s">
        <v>35</v>
      </c>
      <c r="C60" s="23">
        <v>0</v>
      </c>
      <c r="D60" s="24">
        <v>0</v>
      </c>
      <c r="E60" s="24">
        <v>0</v>
      </c>
      <c r="F60" s="24">
        <v>32728.909999999996</v>
      </c>
      <c r="G60" s="24">
        <v>104551.29000000004</v>
      </c>
      <c r="H60" s="25">
        <v>88168.75999999998</v>
      </c>
      <c r="I60" s="26">
        <v>0</v>
      </c>
      <c r="J60" s="25">
        <v>0</v>
      </c>
    </row>
    <row r="61" spans="1:10" x14ac:dyDescent="0.25">
      <c r="A61" s="21" t="s">
        <v>17</v>
      </c>
      <c r="B61" s="22" t="s">
        <v>79</v>
      </c>
      <c r="C61" s="23">
        <v>0</v>
      </c>
      <c r="D61" s="24">
        <v>0</v>
      </c>
      <c r="E61" s="24">
        <v>0</v>
      </c>
      <c r="F61" s="24">
        <v>7055.83</v>
      </c>
      <c r="G61" s="24">
        <v>6463.130000000001</v>
      </c>
      <c r="H61" s="25">
        <v>5526.48</v>
      </c>
      <c r="I61" s="26">
        <v>0</v>
      </c>
      <c r="J61" s="25">
        <v>0</v>
      </c>
    </row>
    <row r="62" spans="1:10" x14ac:dyDescent="0.25">
      <c r="A62" s="21" t="s">
        <v>49</v>
      </c>
      <c r="B62" s="22" t="s">
        <v>6</v>
      </c>
      <c r="C62" s="23">
        <v>82332.87999999999</v>
      </c>
      <c r="D62" s="24">
        <v>28166.237440000004</v>
      </c>
      <c r="E62" s="24">
        <v>2618.1400000000003</v>
      </c>
      <c r="F62" s="24">
        <v>0</v>
      </c>
      <c r="G62" s="24">
        <v>0</v>
      </c>
      <c r="H62" s="25">
        <v>0</v>
      </c>
      <c r="I62" s="26">
        <v>0</v>
      </c>
      <c r="J62" s="25">
        <v>0</v>
      </c>
    </row>
    <row r="63" spans="1:10" x14ac:dyDescent="0.25">
      <c r="A63" s="21" t="s">
        <v>49</v>
      </c>
      <c r="B63" s="22" t="s">
        <v>100</v>
      </c>
      <c r="C63" s="23">
        <v>0</v>
      </c>
      <c r="D63" s="24">
        <v>86299.77</v>
      </c>
      <c r="E63" s="24">
        <v>89243.9</v>
      </c>
      <c r="F63" s="24">
        <v>0</v>
      </c>
      <c r="G63" s="24">
        <v>0</v>
      </c>
      <c r="H63" s="25">
        <v>0</v>
      </c>
      <c r="I63" s="26">
        <v>0</v>
      </c>
      <c r="J63" s="25">
        <v>0</v>
      </c>
    </row>
    <row r="64" spans="1:10" x14ac:dyDescent="0.25">
      <c r="A64" s="21" t="s">
        <v>18</v>
      </c>
      <c r="B64" s="22" t="s">
        <v>6</v>
      </c>
      <c r="C64" s="23">
        <v>0</v>
      </c>
      <c r="D64" s="24">
        <v>0</v>
      </c>
      <c r="E64" s="24">
        <v>811.94</v>
      </c>
      <c r="F64" s="24">
        <v>77991.111999999994</v>
      </c>
      <c r="G64" s="24">
        <v>67100.61</v>
      </c>
      <c r="H64" s="25">
        <v>1475.6500000000003</v>
      </c>
      <c r="I64" s="26">
        <v>214.68</v>
      </c>
      <c r="J64" s="25">
        <v>214.68</v>
      </c>
    </row>
    <row r="65" spans="1:10" x14ac:dyDescent="0.25">
      <c r="A65" s="21" t="s">
        <v>18</v>
      </c>
      <c r="B65" s="22" t="s">
        <v>80</v>
      </c>
      <c r="C65" s="23">
        <v>0</v>
      </c>
      <c r="D65" s="24">
        <v>0</v>
      </c>
      <c r="E65" s="24">
        <v>0</v>
      </c>
      <c r="F65" s="24">
        <v>0</v>
      </c>
      <c r="G65" s="24">
        <v>43514.54</v>
      </c>
      <c r="H65" s="25">
        <v>124702.77</v>
      </c>
      <c r="I65" s="26">
        <v>26443</v>
      </c>
      <c r="J65" s="25">
        <v>26443</v>
      </c>
    </row>
    <row r="66" spans="1:10" x14ac:dyDescent="0.25">
      <c r="A66" s="21" t="s">
        <v>52</v>
      </c>
      <c r="B66" s="22" t="s">
        <v>90</v>
      </c>
      <c r="C66" s="23">
        <v>4548.3499999999995</v>
      </c>
      <c r="D66" s="24">
        <v>16691.75</v>
      </c>
      <c r="E66" s="24">
        <v>0</v>
      </c>
      <c r="F66" s="24">
        <v>0</v>
      </c>
      <c r="G66" s="24">
        <v>0</v>
      </c>
      <c r="H66" s="25">
        <v>0</v>
      </c>
      <c r="I66" s="26">
        <v>0</v>
      </c>
      <c r="J66" s="25">
        <v>0</v>
      </c>
    </row>
    <row r="67" spans="1:10" x14ac:dyDescent="0.25">
      <c r="A67" s="21" t="s">
        <v>52</v>
      </c>
      <c r="B67" s="22" t="s">
        <v>53</v>
      </c>
      <c r="C67" s="23">
        <v>0</v>
      </c>
      <c r="D67" s="24">
        <v>4095.36</v>
      </c>
      <c r="E67" s="24">
        <v>0</v>
      </c>
      <c r="F67" s="24">
        <v>0</v>
      </c>
      <c r="G67" s="24">
        <v>0</v>
      </c>
      <c r="H67" s="25">
        <v>0</v>
      </c>
      <c r="I67" s="26">
        <v>0</v>
      </c>
      <c r="J67" s="25">
        <v>0</v>
      </c>
    </row>
    <row r="68" spans="1:10" x14ac:dyDescent="0.25">
      <c r="A68" s="21" t="s">
        <v>52</v>
      </c>
      <c r="B68" s="22" t="s">
        <v>102</v>
      </c>
      <c r="C68" s="23">
        <v>1334.9</v>
      </c>
      <c r="D68" s="24">
        <v>0</v>
      </c>
      <c r="E68" s="24">
        <v>0</v>
      </c>
      <c r="F68" s="24">
        <v>0</v>
      </c>
      <c r="G68" s="24">
        <v>0</v>
      </c>
      <c r="H68" s="25">
        <v>0</v>
      </c>
      <c r="I68" s="26">
        <v>0</v>
      </c>
      <c r="J68" s="25">
        <v>0</v>
      </c>
    </row>
    <row r="69" spans="1:10" x14ac:dyDescent="0.25">
      <c r="A69" s="21" t="s">
        <v>52</v>
      </c>
      <c r="B69" s="22" t="s">
        <v>101</v>
      </c>
      <c r="C69" s="23">
        <v>36519.89</v>
      </c>
      <c r="D69" s="24">
        <v>6566.6299999999992</v>
      </c>
      <c r="E69" s="24">
        <v>0</v>
      </c>
      <c r="F69" s="24">
        <v>0</v>
      </c>
      <c r="G69" s="24">
        <v>0</v>
      </c>
      <c r="H69" s="25">
        <v>0</v>
      </c>
      <c r="I69" s="26">
        <v>0</v>
      </c>
      <c r="J69" s="25">
        <v>0</v>
      </c>
    </row>
    <row r="70" spans="1:10" x14ac:dyDescent="0.25">
      <c r="A70" s="21" t="s">
        <v>136</v>
      </c>
      <c r="B70" s="22" t="s">
        <v>90</v>
      </c>
      <c r="C70" s="23">
        <v>0</v>
      </c>
      <c r="D70" s="24">
        <v>0</v>
      </c>
      <c r="E70" s="24">
        <v>0</v>
      </c>
      <c r="F70" s="24">
        <v>0</v>
      </c>
      <c r="G70" s="24">
        <v>0</v>
      </c>
      <c r="H70" s="25">
        <v>67472.27</v>
      </c>
      <c r="I70" s="26">
        <v>17597.650000000001</v>
      </c>
      <c r="J70" s="25">
        <v>17597.650000000001</v>
      </c>
    </row>
    <row r="71" spans="1:10" x14ac:dyDescent="0.25">
      <c r="A71" s="21" t="s">
        <v>136</v>
      </c>
      <c r="B71" s="22" t="s">
        <v>48</v>
      </c>
      <c r="C71" s="23">
        <v>0</v>
      </c>
      <c r="D71" s="24">
        <v>0</v>
      </c>
      <c r="E71" s="24">
        <v>0</v>
      </c>
      <c r="F71" s="24">
        <v>0</v>
      </c>
      <c r="G71" s="24">
        <v>0</v>
      </c>
      <c r="H71" s="25">
        <v>1988.68</v>
      </c>
      <c r="I71" s="26">
        <v>826.83999999999992</v>
      </c>
      <c r="J71" s="25">
        <v>826.83999999999992</v>
      </c>
    </row>
    <row r="72" spans="1:10" x14ac:dyDescent="0.25">
      <c r="A72" s="21" t="s">
        <v>136</v>
      </c>
      <c r="B72" s="22" t="s">
        <v>53</v>
      </c>
      <c r="C72" s="23">
        <v>0</v>
      </c>
      <c r="D72" s="24">
        <v>0</v>
      </c>
      <c r="E72" s="24">
        <v>0</v>
      </c>
      <c r="F72" s="24">
        <v>0</v>
      </c>
      <c r="G72" s="24">
        <v>0</v>
      </c>
      <c r="H72" s="25">
        <v>2553.6</v>
      </c>
      <c r="I72" s="26">
        <v>1187.1999999999998</v>
      </c>
      <c r="J72" s="25">
        <v>1187.1999999999998</v>
      </c>
    </row>
    <row r="73" spans="1:10" x14ac:dyDescent="0.25">
      <c r="A73" s="21" t="s">
        <v>136</v>
      </c>
      <c r="B73" s="22" t="s">
        <v>145</v>
      </c>
      <c r="C73" s="23">
        <v>0</v>
      </c>
      <c r="D73" s="24">
        <v>0</v>
      </c>
      <c r="E73" s="24">
        <v>0</v>
      </c>
      <c r="F73" s="24">
        <v>0</v>
      </c>
      <c r="G73" s="24">
        <v>0</v>
      </c>
      <c r="H73" s="25">
        <v>3783.79</v>
      </c>
      <c r="I73" s="26">
        <v>1239.9288114929207</v>
      </c>
      <c r="J73" s="25">
        <v>1239.9288114929207</v>
      </c>
    </row>
    <row r="74" spans="1:10" x14ac:dyDescent="0.25">
      <c r="A74" s="21" t="s">
        <v>136</v>
      </c>
      <c r="B74" s="22" t="s">
        <v>92</v>
      </c>
      <c r="C74" s="23">
        <v>0</v>
      </c>
      <c r="D74" s="24">
        <v>0</v>
      </c>
      <c r="E74" s="24">
        <v>0</v>
      </c>
      <c r="F74" s="24">
        <v>0</v>
      </c>
      <c r="G74" s="24">
        <v>0</v>
      </c>
      <c r="H74" s="25">
        <v>29110.57</v>
      </c>
      <c r="I74" s="26">
        <v>13600.989999999998</v>
      </c>
      <c r="J74" s="25">
        <v>13600.989999999998</v>
      </c>
    </row>
    <row r="75" spans="1:10" x14ac:dyDescent="0.25">
      <c r="A75" s="21" t="s">
        <v>54</v>
      </c>
      <c r="B75" s="22" t="s">
        <v>90</v>
      </c>
      <c r="C75" s="23">
        <v>0</v>
      </c>
      <c r="D75" s="24">
        <v>9829.85</v>
      </c>
      <c r="E75" s="24">
        <v>54277.380000000005</v>
      </c>
      <c r="F75" s="24">
        <v>87745.32</v>
      </c>
      <c r="G75" s="24">
        <v>89515.169999999984</v>
      </c>
      <c r="H75" s="25">
        <v>26677.990000000005</v>
      </c>
      <c r="I75" s="26">
        <v>0</v>
      </c>
      <c r="J75" s="25">
        <v>0</v>
      </c>
    </row>
    <row r="76" spans="1:10" x14ac:dyDescent="0.25">
      <c r="A76" s="21" t="s">
        <v>54</v>
      </c>
      <c r="B76" s="22" t="s">
        <v>48</v>
      </c>
      <c r="C76" s="23">
        <v>0</v>
      </c>
      <c r="D76" s="24">
        <v>0</v>
      </c>
      <c r="E76" s="24">
        <v>3576.7299999999996</v>
      </c>
      <c r="F76" s="24">
        <v>4100.3900000000003</v>
      </c>
      <c r="G76" s="24">
        <v>4894.05</v>
      </c>
      <c r="H76" s="25">
        <v>1869.45</v>
      </c>
      <c r="I76" s="26">
        <v>0</v>
      </c>
      <c r="J76" s="25">
        <v>0</v>
      </c>
    </row>
    <row r="77" spans="1:10" x14ac:dyDescent="0.25">
      <c r="A77" s="21" t="s">
        <v>54</v>
      </c>
      <c r="B77" s="22" t="s">
        <v>53</v>
      </c>
      <c r="C77" s="23">
        <v>0</v>
      </c>
      <c r="D77" s="24">
        <v>3456.0000000000005</v>
      </c>
      <c r="E77" s="24">
        <v>3023.6499999999996</v>
      </c>
      <c r="F77" s="24">
        <v>1469.7</v>
      </c>
      <c r="G77" s="24">
        <v>1187.2</v>
      </c>
      <c r="H77" s="25">
        <v>582.4</v>
      </c>
      <c r="I77" s="26">
        <v>0</v>
      </c>
      <c r="J77" s="25">
        <v>0</v>
      </c>
    </row>
    <row r="78" spans="1:10" x14ac:dyDescent="0.25">
      <c r="A78" s="21" t="s">
        <v>54</v>
      </c>
      <c r="B78" s="22" t="s">
        <v>92</v>
      </c>
      <c r="C78" s="23">
        <v>0</v>
      </c>
      <c r="D78" s="24">
        <v>13469</v>
      </c>
      <c r="E78" s="24">
        <v>44165.799999999996</v>
      </c>
      <c r="F78" s="24">
        <v>28180.489999999998</v>
      </c>
      <c r="G78" s="24">
        <v>31888.350000000002</v>
      </c>
      <c r="H78" s="25">
        <v>15131.19</v>
      </c>
      <c r="I78" s="26">
        <v>0</v>
      </c>
      <c r="J78" s="25">
        <v>0</v>
      </c>
    </row>
    <row r="79" spans="1:10" x14ac:dyDescent="0.25">
      <c r="A79" s="21" t="s">
        <v>54</v>
      </c>
      <c r="B79" s="22" t="s">
        <v>102</v>
      </c>
      <c r="C79" s="23">
        <v>0</v>
      </c>
      <c r="D79" s="24">
        <v>0</v>
      </c>
      <c r="E79" s="24">
        <v>5037</v>
      </c>
      <c r="F79" s="24">
        <v>2068</v>
      </c>
      <c r="G79" s="24">
        <v>1394</v>
      </c>
      <c r="H79" s="25">
        <v>0</v>
      </c>
      <c r="I79" s="26">
        <v>0</v>
      </c>
      <c r="J79" s="25">
        <v>0</v>
      </c>
    </row>
    <row r="80" spans="1:10" x14ac:dyDescent="0.25">
      <c r="A80" s="21" t="s">
        <v>20</v>
      </c>
      <c r="B80" s="22" t="s">
        <v>42</v>
      </c>
      <c r="C80" s="23">
        <v>9129.1299999999992</v>
      </c>
      <c r="D80" s="24">
        <v>0</v>
      </c>
      <c r="E80" s="24">
        <v>0</v>
      </c>
      <c r="F80" s="24">
        <v>0</v>
      </c>
      <c r="G80" s="24">
        <v>0</v>
      </c>
      <c r="H80" s="25">
        <v>0</v>
      </c>
      <c r="I80" s="26">
        <v>0</v>
      </c>
      <c r="J80" s="25">
        <v>0</v>
      </c>
    </row>
    <row r="81" spans="1:10" x14ac:dyDescent="0.25">
      <c r="A81" s="21" t="s">
        <v>20</v>
      </c>
      <c r="B81" s="22" t="s">
        <v>4</v>
      </c>
      <c r="C81" s="23">
        <v>74315.069999999992</v>
      </c>
      <c r="D81" s="24">
        <v>6503.6899999999987</v>
      </c>
      <c r="E81" s="24">
        <v>0</v>
      </c>
      <c r="F81" s="24">
        <v>0</v>
      </c>
      <c r="G81" s="24">
        <v>0</v>
      </c>
      <c r="H81" s="25">
        <v>0</v>
      </c>
      <c r="I81" s="26">
        <v>0</v>
      </c>
      <c r="J81" s="25">
        <v>0</v>
      </c>
    </row>
    <row r="82" spans="1:10" x14ac:dyDescent="0.25">
      <c r="A82" s="21" t="s">
        <v>22</v>
      </c>
      <c r="B82" s="22" t="s">
        <v>1</v>
      </c>
      <c r="C82" s="23">
        <v>0</v>
      </c>
      <c r="D82" s="24">
        <v>309.33999999999997</v>
      </c>
      <c r="E82" s="24">
        <v>952.07999999999993</v>
      </c>
      <c r="F82" s="24">
        <v>663.34999999999991</v>
      </c>
      <c r="G82" s="24">
        <v>8470.25</v>
      </c>
      <c r="H82" s="25">
        <v>0</v>
      </c>
      <c r="I82" s="26">
        <v>0</v>
      </c>
      <c r="J82" s="25">
        <v>0</v>
      </c>
    </row>
    <row r="83" spans="1:10" x14ac:dyDescent="0.25">
      <c r="A83" s="21" t="s">
        <v>22</v>
      </c>
      <c r="B83" s="22" t="s">
        <v>35</v>
      </c>
      <c r="C83" s="23">
        <v>1227.97</v>
      </c>
      <c r="D83" s="24">
        <v>3637.4199999999996</v>
      </c>
      <c r="E83" s="24">
        <v>4979.6899999999996</v>
      </c>
      <c r="F83" s="24">
        <v>767.92</v>
      </c>
      <c r="G83" s="24">
        <v>975.11000000000013</v>
      </c>
      <c r="H83" s="25">
        <v>0</v>
      </c>
      <c r="I83" s="26">
        <v>0</v>
      </c>
      <c r="J83" s="25">
        <v>0</v>
      </c>
    </row>
    <row r="84" spans="1:10" x14ac:dyDescent="0.25">
      <c r="A84" s="21" t="s">
        <v>37</v>
      </c>
      <c r="B84" s="22" t="s">
        <v>1</v>
      </c>
      <c r="C84" s="23">
        <v>0</v>
      </c>
      <c r="D84" s="24">
        <v>0</v>
      </c>
      <c r="E84" s="24">
        <v>0</v>
      </c>
      <c r="F84" s="24">
        <v>0</v>
      </c>
      <c r="G84" s="24">
        <v>756.15000000000009</v>
      </c>
      <c r="H84" s="25">
        <v>2394.46</v>
      </c>
      <c r="I84" s="26">
        <v>436.30999999999995</v>
      </c>
      <c r="J84" s="25">
        <v>436.30999999999995</v>
      </c>
    </row>
    <row r="85" spans="1:10" x14ac:dyDescent="0.25">
      <c r="A85" s="21" t="s">
        <v>37</v>
      </c>
      <c r="B85" s="22" t="s">
        <v>35</v>
      </c>
      <c r="C85" s="23">
        <v>0</v>
      </c>
      <c r="D85" s="24">
        <v>0</v>
      </c>
      <c r="E85" s="24">
        <v>0</v>
      </c>
      <c r="F85" s="24">
        <v>0</v>
      </c>
      <c r="G85" s="24">
        <v>59.04</v>
      </c>
      <c r="H85" s="25">
        <v>6486.74</v>
      </c>
      <c r="I85" s="26">
        <v>3963.6400000000003</v>
      </c>
      <c r="J85" s="25">
        <v>3963.6400000000003</v>
      </c>
    </row>
    <row r="86" spans="1:10" x14ac:dyDescent="0.25">
      <c r="A86" s="21" t="s">
        <v>23</v>
      </c>
      <c r="B86" s="22" t="s">
        <v>56</v>
      </c>
      <c r="C86" s="23">
        <v>23973.690000000002</v>
      </c>
      <c r="D86" s="24">
        <v>11395.339999999997</v>
      </c>
      <c r="E86" s="24">
        <v>0</v>
      </c>
      <c r="F86" s="24">
        <v>0</v>
      </c>
      <c r="G86" s="24">
        <v>0</v>
      </c>
      <c r="H86" s="25">
        <v>0</v>
      </c>
      <c r="I86" s="26">
        <v>0</v>
      </c>
      <c r="J86" s="25">
        <v>0</v>
      </c>
    </row>
    <row r="87" spans="1:10" x14ac:dyDescent="0.25">
      <c r="A87" s="21" t="s">
        <v>23</v>
      </c>
      <c r="B87" s="22" t="s">
        <v>34</v>
      </c>
      <c r="C87" s="23">
        <v>354349.22</v>
      </c>
      <c r="D87" s="24">
        <v>2003.87</v>
      </c>
      <c r="E87" s="24">
        <v>0</v>
      </c>
      <c r="F87" s="24">
        <v>0</v>
      </c>
      <c r="G87" s="24">
        <v>0</v>
      </c>
      <c r="H87" s="25">
        <v>0</v>
      </c>
      <c r="I87" s="26">
        <v>0</v>
      </c>
      <c r="J87" s="25">
        <v>0</v>
      </c>
    </row>
    <row r="88" spans="1:10" x14ac:dyDescent="0.25">
      <c r="A88" s="21" t="s">
        <v>25</v>
      </c>
      <c r="B88" s="22" t="s">
        <v>56</v>
      </c>
      <c r="C88" s="23">
        <v>0</v>
      </c>
      <c r="D88" s="24">
        <v>27520.419999999991</v>
      </c>
      <c r="E88" s="24">
        <v>17303.289999999994</v>
      </c>
      <c r="F88" s="24">
        <v>6029</v>
      </c>
      <c r="G88" s="24">
        <v>4435</v>
      </c>
      <c r="H88" s="25">
        <v>0</v>
      </c>
      <c r="I88" s="26">
        <v>0</v>
      </c>
      <c r="J88" s="25">
        <v>0</v>
      </c>
    </row>
    <row r="89" spans="1:10" x14ac:dyDescent="0.25">
      <c r="A89" s="21" t="s">
        <v>25</v>
      </c>
      <c r="B89" s="22" t="s">
        <v>34</v>
      </c>
      <c r="C89" s="23">
        <v>0</v>
      </c>
      <c r="D89" s="24">
        <v>205067.28999999998</v>
      </c>
      <c r="E89" s="24">
        <v>193132.1</v>
      </c>
      <c r="F89" s="24">
        <v>118415.63</v>
      </c>
      <c r="G89" s="24">
        <v>113473.16</v>
      </c>
      <c r="H89" s="25">
        <v>34359.279999999999</v>
      </c>
      <c r="I89" s="26">
        <v>0</v>
      </c>
      <c r="J89" s="25">
        <v>0</v>
      </c>
    </row>
    <row r="90" spans="1:10" x14ac:dyDescent="0.25">
      <c r="A90" s="21" t="s">
        <v>25</v>
      </c>
      <c r="B90" s="22" t="s">
        <v>118</v>
      </c>
      <c r="C90" s="23">
        <v>0</v>
      </c>
      <c r="D90" s="24">
        <v>17446.89</v>
      </c>
      <c r="E90" s="24">
        <v>13400</v>
      </c>
      <c r="F90" s="24">
        <v>0</v>
      </c>
      <c r="G90" s="24">
        <v>0</v>
      </c>
      <c r="H90" s="25">
        <v>0</v>
      </c>
      <c r="I90" s="26">
        <v>0</v>
      </c>
      <c r="J90" s="25">
        <v>0</v>
      </c>
    </row>
    <row r="91" spans="1:10" x14ac:dyDescent="0.25">
      <c r="A91" s="21" t="s">
        <v>25</v>
      </c>
      <c r="B91" s="22" t="s">
        <v>55</v>
      </c>
      <c r="C91" s="23">
        <v>0</v>
      </c>
      <c r="D91" s="24">
        <v>0</v>
      </c>
      <c r="E91" s="24">
        <v>202848.99000000002</v>
      </c>
      <c r="F91" s="24">
        <v>332407.44999999995</v>
      </c>
      <c r="G91" s="24">
        <v>240280.98000000004</v>
      </c>
      <c r="H91" s="25">
        <v>0</v>
      </c>
      <c r="I91" s="26">
        <v>0</v>
      </c>
      <c r="J91" s="25">
        <v>0</v>
      </c>
    </row>
    <row r="92" spans="1:10" x14ac:dyDescent="0.25">
      <c r="A92" s="21" t="s">
        <v>134</v>
      </c>
      <c r="B92" s="22" t="s">
        <v>34</v>
      </c>
      <c r="C92" s="23">
        <v>0</v>
      </c>
      <c r="D92" s="24">
        <v>0</v>
      </c>
      <c r="E92" s="24">
        <v>0</v>
      </c>
      <c r="F92" s="24">
        <v>0</v>
      </c>
      <c r="G92" s="24">
        <v>0</v>
      </c>
      <c r="H92" s="25">
        <v>88739.29</v>
      </c>
      <c r="I92" s="26">
        <v>39944.600000000006</v>
      </c>
      <c r="J92" s="25">
        <v>39944.600000000006</v>
      </c>
    </row>
    <row r="93" spans="1:10" x14ac:dyDescent="0.25">
      <c r="A93" s="21" t="s">
        <v>134</v>
      </c>
      <c r="B93" s="22" t="s">
        <v>55</v>
      </c>
      <c r="C93" s="23">
        <v>0</v>
      </c>
      <c r="D93" s="24">
        <v>0</v>
      </c>
      <c r="E93" s="24">
        <v>0</v>
      </c>
      <c r="F93" s="24">
        <v>0</v>
      </c>
      <c r="G93" s="24">
        <v>0</v>
      </c>
      <c r="H93" s="25">
        <v>94716.799999999988</v>
      </c>
      <c r="I93" s="26">
        <v>75515.37</v>
      </c>
      <c r="J93" s="25">
        <v>75515.37</v>
      </c>
    </row>
    <row r="94" spans="1:10" x14ac:dyDescent="0.25">
      <c r="A94" s="21" t="s">
        <v>26</v>
      </c>
      <c r="B94" s="22" t="s">
        <v>6</v>
      </c>
      <c r="C94" s="23">
        <v>28292.090000000004</v>
      </c>
      <c r="D94" s="24">
        <v>11102.64122</v>
      </c>
      <c r="E94" s="24">
        <v>0</v>
      </c>
      <c r="F94" s="24">
        <v>0</v>
      </c>
      <c r="G94" s="24">
        <v>0</v>
      </c>
      <c r="H94" s="25">
        <v>0</v>
      </c>
      <c r="I94" s="26">
        <v>0</v>
      </c>
      <c r="J94" s="25">
        <v>0</v>
      </c>
    </row>
    <row r="95" spans="1:10" x14ac:dyDescent="0.25">
      <c r="A95" s="21" t="s">
        <v>26</v>
      </c>
      <c r="B95" s="22" t="s">
        <v>57</v>
      </c>
      <c r="C95" s="23">
        <v>460.84999999999997</v>
      </c>
      <c r="D95" s="24">
        <v>124.65</v>
      </c>
      <c r="E95" s="24">
        <v>0</v>
      </c>
      <c r="F95" s="24">
        <v>0</v>
      </c>
      <c r="G95" s="24">
        <v>0</v>
      </c>
      <c r="H95" s="25">
        <v>0</v>
      </c>
      <c r="I95" s="26">
        <v>0</v>
      </c>
      <c r="J95" s="25">
        <v>0</v>
      </c>
    </row>
    <row r="96" spans="1:10" x14ac:dyDescent="0.25">
      <c r="A96" s="21" t="s">
        <v>26</v>
      </c>
      <c r="B96" s="22" t="s">
        <v>27</v>
      </c>
      <c r="C96" s="23">
        <v>100486</v>
      </c>
      <c r="D96" s="24">
        <v>33820</v>
      </c>
      <c r="E96" s="24">
        <v>0</v>
      </c>
      <c r="F96" s="24">
        <v>0</v>
      </c>
      <c r="G96" s="24">
        <v>0</v>
      </c>
      <c r="H96" s="25">
        <v>0</v>
      </c>
      <c r="I96" s="26">
        <v>0</v>
      </c>
      <c r="J96" s="25">
        <v>0</v>
      </c>
    </row>
    <row r="97" spans="1:10" x14ac:dyDescent="0.25">
      <c r="A97" s="21" t="s">
        <v>26</v>
      </c>
      <c r="B97" s="22" t="s">
        <v>58</v>
      </c>
      <c r="C97" s="23">
        <v>3153</v>
      </c>
      <c r="D97" s="24">
        <v>1021</v>
      </c>
      <c r="E97" s="24">
        <v>0</v>
      </c>
      <c r="F97" s="24">
        <v>0</v>
      </c>
      <c r="G97" s="24">
        <v>0</v>
      </c>
      <c r="H97" s="25">
        <v>0</v>
      </c>
      <c r="I97" s="26">
        <v>0</v>
      </c>
      <c r="J97" s="25">
        <v>0</v>
      </c>
    </row>
    <row r="98" spans="1:10" x14ac:dyDescent="0.25">
      <c r="A98" s="21" t="s">
        <v>28</v>
      </c>
      <c r="B98" s="22" t="s">
        <v>67</v>
      </c>
      <c r="C98" s="23">
        <v>0</v>
      </c>
      <c r="D98" s="24">
        <v>0</v>
      </c>
      <c r="E98" s="24">
        <v>0</v>
      </c>
      <c r="F98" s="24">
        <v>0</v>
      </c>
      <c r="G98" s="24">
        <v>917.56</v>
      </c>
      <c r="H98" s="25">
        <v>7591.09</v>
      </c>
      <c r="I98" s="26">
        <v>0</v>
      </c>
      <c r="J98" s="25">
        <v>0</v>
      </c>
    </row>
    <row r="99" spans="1:10" x14ac:dyDescent="0.25">
      <c r="A99" s="21" t="s">
        <v>28</v>
      </c>
      <c r="B99" s="22" t="s">
        <v>6</v>
      </c>
      <c r="C99" s="23">
        <v>0</v>
      </c>
      <c r="D99" s="24">
        <v>3981.04</v>
      </c>
      <c r="E99" s="24">
        <v>9606.36</v>
      </c>
      <c r="F99" s="24">
        <v>7807.6200000000008</v>
      </c>
      <c r="G99" s="24">
        <v>7003.78</v>
      </c>
      <c r="H99" s="25">
        <v>3843.37</v>
      </c>
      <c r="I99" s="26">
        <v>0</v>
      </c>
      <c r="J99" s="25">
        <v>0</v>
      </c>
    </row>
    <row r="100" spans="1:10" x14ac:dyDescent="0.25">
      <c r="A100" s="21" t="s">
        <v>28</v>
      </c>
      <c r="B100" s="22" t="s">
        <v>1</v>
      </c>
      <c r="C100" s="23">
        <v>0</v>
      </c>
      <c r="D100" s="24">
        <v>11426.240000000002</v>
      </c>
      <c r="E100" s="24">
        <v>48638.479999999996</v>
      </c>
      <c r="F100" s="24">
        <v>50088.99</v>
      </c>
      <c r="G100" s="24">
        <v>41486.660000000003</v>
      </c>
      <c r="H100" s="25">
        <v>32300.590000000004</v>
      </c>
      <c r="I100" s="26">
        <v>0</v>
      </c>
      <c r="J100" s="25">
        <v>0</v>
      </c>
    </row>
    <row r="101" spans="1:10" x14ac:dyDescent="0.25">
      <c r="A101" s="21" t="s">
        <v>28</v>
      </c>
      <c r="B101" s="22" t="s">
        <v>57</v>
      </c>
      <c r="C101" s="23">
        <v>0</v>
      </c>
      <c r="D101" s="24">
        <v>212.55</v>
      </c>
      <c r="E101" s="24">
        <v>1.93</v>
      </c>
      <c r="F101" s="24">
        <v>0</v>
      </c>
      <c r="G101" s="24">
        <v>0</v>
      </c>
      <c r="H101" s="25">
        <v>0</v>
      </c>
      <c r="I101" s="26">
        <v>0</v>
      </c>
      <c r="J101" s="25">
        <v>0</v>
      </c>
    </row>
    <row r="102" spans="1:10" x14ac:dyDescent="0.25">
      <c r="A102" s="21" t="s">
        <v>28</v>
      </c>
      <c r="B102" s="22" t="s">
        <v>27</v>
      </c>
      <c r="C102" s="23">
        <v>0</v>
      </c>
      <c r="D102" s="24">
        <v>56213</v>
      </c>
      <c r="E102" s="24">
        <v>87856</v>
      </c>
      <c r="F102" s="24">
        <v>83443</v>
      </c>
      <c r="G102" s="24">
        <v>46764.13</v>
      </c>
      <c r="H102" s="25">
        <v>4669.1500000000005</v>
      </c>
      <c r="I102" s="26">
        <v>0</v>
      </c>
      <c r="J102" s="25">
        <v>0</v>
      </c>
    </row>
    <row r="103" spans="1:10" x14ac:dyDescent="0.25">
      <c r="A103" s="21" t="s">
        <v>28</v>
      </c>
      <c r="B103" s="22" t="s">
        <v>58</v>
      </c>
      <c r="C103" s="23">
        <v>0</v>
      </c>
      <c r="D103" s="24">
        <v>1946.3118512327198</v>
      </c>
      <c r="E103" s="24">
        <v>889</v>
      </c>
      <c r="F103" s="24">
        <v>831.60000000000014</v>
      </c>
      <c r="G103" s="24">
        <v>3866.7240000000002</v>
      </c>
      <c r="H103" s="25">
        <v>765</v>
      </c>
      <c r="I103" s="26">
        <v>0</v>
      </c>
      <c r="J103" s="25">
        <v>0</v>
      </c>
    </row>
    <row r="104" spans="1:10" x14ac:dyDescent="0.25">
      <c r="A104" s="21" t="s">
        <v>141</v>
      </c>
      <c r="B104" s="22" t="s">
        <v>96</v>
      </c>
      <c r="C104" s="23">
        <v>0</v>
      </c>
      <c r="D104" s="24">
        <v>0</v>
      </c>
      <c r="E104" s="24">
        <v>0</v>
      </c>
      <c r="F104" s="24">
        <v>0</v>
      </c>
      <c r="G104" s="24">
        <v>0</v>
      </c>
      <c r="H104" s="25">
        <v>2411.19</v>
      </c>
      <c r="I104" s="26">
        <v>2477.46</v>
      </c>
      <c r="J104" s="25">
        <v>2477.46</v>
      </c>
    </row>
    <row r="105" spans="1:10" x14ac:dyDescent="0.25">
      <c r="A105" s="21" t="s">
        <v>141</v>
      </c>
      <c r="B105" s="22" t="s">
        <v>6</v>
      </c>
      <c r="C105" s="23">
        <v>0</v>
      </c>
      <c r="D105" s="24">
        <v>0</v>
      </c>
      <c r="E105" s="24">
        <v>0</v>
      </c>
      <c r="F105" s="24">
        <v>0</v>
      </c>
      <c r="G105" s="24">
        <v>0</v>
      </c>
      <c r="H105" s="25">
        <v>3686.88</v>
      </c>
      <c r="I105" s="26">
        <v>2659.17</v>
      </c>
      <c r="J105" s="25">
        <v>2659.17</v>
      </c>
    </row>
    <row r="106" spans="1:10" x14ac:dyDescent="0.25">
      <c r="A106" s="21" t="s">
        <v>141</v>
      </c>
      <c r="B106" s="22" t="s">
        <v>1</v>
      </c>
      <c r="C106" s="23">
        <v>0</v>
      </c>
      <c r="D106" s="24">
        <v>0</v>
      </c>
      <c r="E106" s="24">
        <v>0</v>
      </c>
      <c r="F106" s="24">
        <v>0</v>
      </c>
      <c r="G106" s="24">
        <v>0</v>
      </c>
      <c r="H106" s="25">
        <v>38937.119999999995</v>
      </c>
      <c r="I106" s="26">
        <v>19306.099999999999</v>
      </c>
      <c r="J106" s="25">
        <v>19306.099999999999</v>
      </c>
    </row>
    <row r="107" spans="1:10" x14ac:dyDescent="0.25">
      <c r="A107" s="21" t="s">
        <v>141</v>
      </c>
      <c r="B107" s="22" t="s">
        <v>35</v>
      </c>
      <c r="C107" s="23">
        <v>0</v>
      </c>
      <c r="D107" s="24">
        <v>0</v>
      </c>
      <c r="E107" s="24">
        <v>0</v>
      </c>
      <c r="F107" s="24">
        <v>0</v>
      </c>
      <c r="G107" s="24">
        <v>0</v>
      </c>
      <c r="H107" s="25">
        <v>29324.500000000004</v>
      </c>
      <c r="I107" s="26">
        <v>5950.6399999999994</v>
      </c>
      <c r="J107" s="25">
        <v>5950.6399999999994</v>
      </c>
    </row>
    <row r="108" spans="1:10" x14ac:dyDescent="0.25">
      <c r="A108" s="21" t="s">
        <v>141</v>
      </c>
      <c r="B108" s="22" t="s">
        <v>27</v>
      </c>
      <c r="C108" s="23">
        <v>0</v>
      </c>
      <c r="D108" s="24">
        <v>0</v>
      </c>
      <c r="E108" s="24">
        <v>0</v>
      </c>
      <c r="F108" s="24">
        <v>0</v>
      </c>
      <c r="G108" s="24">
        <v>0</v>
      </c>
      <c r="H108" s="25">
        <v>1409.7399999999998</v>
      </c>
      <c r="I108" s="26">
        <v>0</v>
      </c>
      <c r="J108" s="25">
        <v>0</v>
      </c>
    </row>
    <row r="109" spans="1:10" x14ac:dyDescent="0.25">
      <c r="A109" s="21" t="s">
        <v>59</v>
      </c>
      <c r="B109" s="22" t="s">
        <v>119</v>
      </c>
      <c r="C109" s="23">
        <v>19615.391666666666</v>
      </c>
      <c r="D109" s="24">
        <v>18381.475000000002</v>
      </c>
      <c r="E109" s="24">
        <v>9074.9045454545449</v>
      </c>
      <c r="F109" s="24">
        <v>0</v>
      </c>
      <c r="G109" s="24">
        <v>0</v>
      </c>
      <c r="H109" s="25">
        <v>0</v>
      </c>
      <c r="I109" s="26">
        <v>0</v>
      </c>
      <c r="J109" s="25">
        <v>0</v>
      </c>
    </row>
    <row r="110" spans="1:10" x14ac:dyDescent="0.25">
      <c r="A110" s="21" t="s">
        <v>61</v>
      </c>
      <c r="B110" s="22" t="s">
        <v>58</v>
      </c>
      <c r="C110" s="23">
        <v>0</v>
      </c>
      <c r="D110" s="24">
        <v>0</v>
      </c>
      <c r="E110" s="24">
        <v>0</v>
      </c>
      <c r="F110" s="24">
        <v>92.4</v>
      </c>
      <c r="G110" s="24">
        <v>429.63600000000002</v>
      </c>
      <c r="H110" s="25">
        <v>85</v>
      </c>
      <c r="I110" s="26">
        <v>0</v>
      </c>
      <c r="J110" s="25">
        <v>0</v>
      </c>
    </row>
    <row r="111" spans="1:10" x14ac:dyDescent="0.25">
      <c r="A111" s="21" t="s">
        <v>62</v>
      </c>
      <c r="B111" s="22" t="s">
        <v>63</v>
      </c>
      <c r="C111" s="23">
        <v>10911.95</v>
      </c>
      <c r="D111" s="24">
        <v>2329.0500000000002</v>
      </c>
      <c r="E111" s="24">
        <v>0</v>
      </c>
      <c r="F111" s="24">
        <v>0</v>
      </c>
      <c r="G111" s="24">
        <v>0</v>
      </c>
      <c r="H111" s="25">
        <v>0</v>
      </c>
      <c r="I111" s="26">
        <v>0</v>
      </c>
      <c r="J111" s="25">
        <v>0</v>
      </c>
    </row>
    <row r="112" spans="1:10" ht="15.75" thickBot="1" x14ac:dyDescent="0.3">
      <c r="A112" s="35" t="s">
        <v>62</v>
      </c>
      <c r="B112" s="36" t="s">
        <v>64</v>
      </c>
      <c r="C112" s="37">
        <v>11120.259999999998</v>
      </c>
      <c r="D112" s="38">
        <v>0</v>
      </c>
      <c r="E112" s="38">
        <v>0</v>
      </c>
      <c r="F112" s="38">
        <v>0</v>
      </c>
      <c r="G112" s="38">
        <v>0</v>
      </c>
      <c r="H112" s="39">
        <v>0</v>
      </c>
      <c r="I112" s="40">
        <v>0</v>
      </c>
      <c r="J112" s="39">
        <v>0</v>
      </c>
    </row>
    <row r="113" spans="1:10" customFormat="1" x14ac:dyDescent="0.25">
      <c r="A113" s="41"/>
      <c r="B113" s="42" t="s">
        <v>56</v>
      </c>
      <c r="C113" s="43">
        <f>SUMIF($B$1:$B$112,$B113,C$1:C$112)</f>
        <v>23973.690000000002</v>
      </c>
      <c r="D113" s="44">
        <f t="shared" ref="D113:J128" si="0">SUMIF($B$1:$B$112,$B113,D$1:D$112)</f>
        <v>38915.759999999987</v>
      </c>
      <c r="E113" s="44">
        <f t="shared" si="0"/>
        <v>17303.289999999994</v>
      </c>
      <c r="F113" s="44">
        <f t="shared" si="0"/>
        <v>6029</v>
      </c>
      <c r="G113" s="44">
        <f t="shared" si="0"/>
        <v>4435</v>
      </c>
      <c r="H113" s="45">
        <f t="shared" si="0"/>
        <v>0</v>
      </c>
      <c r="I113" s="46">
        <f t="shared" si="0"/>
        <v>0</v>
      </c>
      <c r="J113" s="47">
        <f t="shared" si="0"/>
        <v>0</v>
      </c>
    </row>
    <row r="114" spans="1:10" customFormat="1" x14ac:dyDescent="0.25">
      <c r="A114" s="27"/>
      <c r="B114" s="28" t="s">
        <v>96</v>
      </c>
      <c r="C114" s="29">
        <f t="shared" ref="C114:J154" si="1">SUMIF($B$1:$B$112,$B114,C$1:C$112)</f>
        <v>0</v>
      </c>
      <c r="D114" s="30">
        <f t="shared" si="0"/>
        <v>0</v>
      </c>
      <c r="E114" s="30">
        <f t="shared" si="0"/>
        <v>0</v>
      </c>
      <c r="F114" s="30">
        <f t="shared" si="0"/>
        <v>0</v>
      </c>
      <c r="G114" s="30">
        <f t="shared" si="0"/>
        <v>0</v>
      </c>
      <c r="H114" s="31">
        <f t="shared" si="0"/>
        <v>2411.19</v>
      </c>
      <c r="I114" s="32">
        <f t="shared" si="0"/>
        <v>2477.46</v>
      </c>
      <c r="J114" s="33">
        <f t="shared" si="0"/>
        <v>2477.46</v>
      </c>
    </row>
    <row r="115" spans="1:10" customFormat="1" x14ac:dyDescent="0.25">
      <c r="A115" s="27"/>
      <c r="B115" s="28" t="s">
        <v>63</v>
      </c>
      <c r="C115" s="29">
        <f t="shared" si="1"/>
        <v>10911.95</v>
      </c>
      <c r="D115" s="30">
        <f t="shared" si="0"/>
        <v>2329.0500000000002</v>
      </c>
      <c r="E115" s="30">
        <f t="shared" si="0"/>
        <v>0</v>
      </c>
      <c r="F115" s="30">
        <f t="shared" si="0"/>
        <v>0</v>
      </c>
      <c r="G115" s="30">
        <f t="shared" si="0"/>
        <v>0</v>
      </c>
      <c r="H115" s="31">
        <f t="shared" si="0"/>
        <v>0</v>
      </c>
      <c r="I115" s="32">
        <f t="shared" si="0"/>
        <v>0</v>
      </c>
      <c r="J115" s="33">
        <f t="shared" si="0"/>
        <v>0</v>
      </c>
    </row>
    <row r="116" spans="1:10" customFormat="1" x14ac:dyDescent="0.25">
      <c r="A116" s="27"/>
      <c r="B116" s="28" t="s">
        <v>115</v>
      </c>
      <c r="C116" s="29">
        <f t="shared" si="1"/>
        <v>1013.6100000000001</v>
      </c>
      <c r="D116" s="30">
        <f t="shared" si="0"/>
        <v>0</v>
      </c>
      <c r="E116" s="30">
        <f t="shared" si="0"/>
        <v>0</v>
      </c>
      <c r="F116" s="30">
        <f t="shared" si="0"/>
        <v>0</v>
      </c>
      <c r="G116" s="30">
        <f t="shared" si="0"/>
        <v>0</v>
      </c>
      <c r="H116" s="31">
        <f t="shared" si="0"/>
        <v>0</v>
      </c>
      <c r="I116" s="32">
        <f t="shared" si="0"/>
        <v>0</v>
      </c>
      <c r="J116" s="33">
        <f t="shared" si="0"/>
        <v>0</v>
      </c>
    </row>
    <row r="117" spans="1:10" customFormat="1" x14ac:dyDescent="0.25">
      <c r="A117" s="27"/>
      <c r="B117" s="28" t="s">
        <v>67</v>
      </c>
      <c r="C117" s="29">
        <f t="shared" si="1"/>
        <v>0</v>
      </c>
      <c r="D117" s="30">
        <f t="shared" si="0"/>
        <v>0</v>
      </c>
      <c r="E117" s="30">
        <f t="shared" si="0"/>
        <v>0</v>
      </c>
      <c r="F117" s="30">
        <f t="shared" si="0"/>
        <v>0</v>
      </c>
      <c r="G117" s="30">
        <f t="shared" si="0"/>
        <v>57058.45</v>
      </c>
      <c r="H117" s="31">
        <f t="shared" si="0"/>
        <v>58877.41</v>
      </c>
      <c r="I117" s="32">
        <f t="shared" si="0"/>
        <v>0</v>
      </c>
      <c r="J117" s="33">
        <f t="shared" si="0"/>
        <v>0</v>
      </c>
    </row>
    <row r="118" spans="1:10" customFormat="1" x14ac:dyDescent="0.25">
      <c r="A118" s="27"/>
      <c r="B118" s="28" t="s">
        <v>6</v>
      </c>
      <c r="C118" s="29">
        <f t="shared" si="1"/>
        <v>120116.94</v>
      </c>
      <c r="D118" s="30">
        <f t="shared" si="0"/>
        <v>46330.578660000006</v>
      </c>
      <c r="E118" s="30">
        <f t="shared" si="0"/>
        <v>15666.04</v>
      </c>
      <c r="F118" s="30">
        <f t="shared" si="0"/>
        <v>90973.131999999983</v>
      </c>
      <c r="G118" s="30">
        <f t="shared" si="0"/>
        <v>95305.810000000012</v>
      </c>
      <c r="H118" s="31">
        <f t="shared" si="0"/>
        <v>21027.920000000002</v>
      </c>
      <c r="I118" s="32">
        <f t="shared" si="0"/>
        <v>3414.46</v>
      </c>
      <c r="J118" s="33">
        <f t="shared" si="0"/>
        <v>3414.46</v>
      </c>
    </row>
    <row r="119" spans="1:10" customFormat="1" x14ac:dyDescent="0.25">
      <c r="A119" s="27"/>
      <c r="B119" s="28" t="s">
        <v>38</v>
      </c>
      <c r="C119" s="29">
        <f t="shared" si="1"/>
        <v>66692.939567000009</v>
      </c>
      <c r="D119" s="30">
        <f t="shared" si="0"/>
        <v>52407.904144</v>
      </c>
      <c r="E119" s="30">
        <f t="shared" si="0"/>
        <v>28448.079944999998</v>
      </c>
      <c r="F119" s="30">
        <f t="shared" si="0"/>
        <v>0</v>
      </c>
      <c r="G119" s="30">
        <f t="shared" si="0"/>
        <v>0</v>
      </c>
      <c r="H119" s="31">
        <f t="shared" si="0"/>
        <v>0</v>
      </c>
      <c r="I119" s="32">
        <f t="shared" si="0"/>
        <v>0</v>
      </c>
      <c r="J119" s="33">
        <f t="shared" si="0"/>
        <v>0</v>
      </c>
    </row>
    <row r="120" spans="1:10" customFormat="1" x14ac:dyDescent="0.25">
      <c r="A120" s="27"/>
      <c r="B120" s="28" t="s">
        <v>1</v>
      </c>
      <c r="C120" s="29">
        <f t="shared" si="1"/>
        <v>291614.03000000003</v>
      </c>
      <c r="D120" s="30">
        <f t="shared" si="0"/>
        <v>351147.64</v>
      </c>
      <c r="E120" s="30">
        <f t="shared" si="0"/>
        <v>394154.84</v>
      </c>
      <c r="F120" s="30">
        <f t="shared" si="0"/>
        <v>411706.83999999997</v>
      </c>
      <c r="G120" s="30">
        <f t="shared" si="0"/>
        <v>421950.24</v>
      </c>
      <c r="H120" s="31">
        <f t="shared" si="0"/>
        <v>518606.34000000008</v>
      </c>
      <c r="I120" s="32">
        <f t="shared" si="0"/>
        <v>101980.19</v>
      </c>
      <c r="J120" s="33">
        <f t="shared" si="0"/>
        <v>101980.19</v>
      </c>
    </row>
    <row r="121" spans="1:10" customFormat="1" x14ac:dyDescent="0.25">
      <c r="A121" s="27"/>
      <c r="B121" s="28" t="s">
        <v>100</v>
      </c>
      <c r="C121" s="29">
        <f t="shared" si="1"/>
        <v>0</v>
      </c>
      <c r="D121" s="30">
        <f t="shared" si="0"/>
        <v>86299.77</v>
      </c>
      <c r="E121" s="30">
        <f t="shared" si="0"/>
        <v>89243.9</v>
      </c>
      <c r="F121" s="30">
        <f t="shared" si="0"/>
        <v>0</v>
      </c>
      <c r="G121" s="30">
        <f t="shared" si="0"/>
        <v>0</v>
      </c>
      <c r="H121" s="31">
        <f t="shared" si="0"/>
        <v>0</v>
      </c>
      <c r="I121" s="32">
        <f t="shared" si="0"/>
        <v>0</v>
      </c>
      <c r="J121" s="33">
        <f t="shared" si="0"/>
        <v>0</v>
      </c>
    </row>
    <row r="122" spans="1:10" customFormat="1" x14ac:dyDescent="0.25">
      <c r="A122" s="27"/>
      <c r="B122" s="28" t="s">
        <v>35</v>
      </c>
      <c r="C122" s="29">
        <f t="shared" si="1"/>
        <v>267588.32999999996</v>
      </c>
      <c r="D122" s="30">
        <f t="shared" si="0"/>
        <v>305195.11999999994</v>
      </c>
      <c r="E122" s="30">
        <f t="shared" si="0"/>
        <v>263156.89</v>
      </c>
      <c r="F122" s="30">
        <f t="shared" si="0"/>
        <v>197398.79000000007</v>
      </c>
      <c r="G122" s="30">
        <f t="shared" si="0"/>
        <v>275764.13000000006</v>
      </c>
      <c r="H122" s="31">
        <f t="shared" si="0"/>
        <v>294956.66000000003</v>
      </c>
      <c r="I122" s="32">
        <f t="shared" si="0"/>
        <v>73907.249999999971</v>
      </c>
      <c r="J122" s="33">
        <f t="shared" si="0"/>
        <v>73907.249999999971</v>
      </c>
    </row>
    <row r="123" spans="1:10" customFormat="1" x14ac:dyDescent="0.25">
      <c r="A123" s="27"/>
      <c r="B123" s="28" t="s">
        <v>57</v>
      </c>
      <c r="C123" s="29">
        <f t="shared" si="1"/>
        <v>460.84999999999997</v>
      </c>
      <c r="D123" s="30">
        <f t="shared" si="0"/>
        <v>337.20000000000005</v>
      </c>
      <c r="E123" s="30">
        <f t="shared" si="0"/>
        <v>1.93</v>
      </c>
      <c r="F123" s="30">
        <f t="shared" si="0"/>
        <v>0</v>
      </c>
      <c r="G123" s="30">
        <f t="shared" si="0"/>
        <v>0</v>
      </c>
      <c r="H123" s="31">
        <f t="shared" si="0"/>
        <v>0</v>
      </c>
      <c r="I123" s="32">
        <f t="shared" si="0"/>
        <v>0</v>
      </c>
      <c r="J123" s="33">
        <f t="shared" si="0"/>
        <v>0</v>
      </c>
    </row>
    <row r="124" spans="1:10" customFormat="1" x14ac:dyDescent="0.25">
      <c r="A124" s="27"/>
      <c r="B124" s="28" t="s">
        <v>119</v>
      </c>
      <c r="C124" s="29">
        <f t="shared" si="1"/>
        <v>19615.391666666666</v>
      </c>
      <c r="D124" s="30">
        <f t="shared" si="0"/>
        <v>18381.475000000002</v>
      </c>
      <c r="E124" s="30">
        <f t="shared" si="0"/>
        <v>9074.9045454545449</v>
      </c>
      <c r="F124" s="30">
        <f t="shared" si="0"/>
        <v>0</v>
      </c>
      <c r="G124" s="30">
        <f t="shared" si="0"/>
        <v>0</v>
      </c>
      <c r="H124" s="31">
        <f t="shared" si="0"/>
        <v>0</v>
      </c>
      <c r="I124" s="32">
        <f t="shared" si="0"/>
        <v>0</v>
      </c>
      <c r="J124" s="33">
        <f t="shared" si="0"/>
        <v>0</v>
      </c>
    </row>
    <row r="125" spans="1:10" customFormat="1" x14ac:dyDescent="0.25">
      <c r="A125" s="27"/>
      <c r="B125" s="28" t="s">
        <v>29</v>
      </c>
      <c r="C125" s="29">
        <f t="shared" si="1"/>
        <v>0</v>
      </c>
      <c r="D125" s="30">
        <f t="shared" si="0"/>
        <v>1199.8900000000001</v>
      </c>
      <c r="E125" s="30">
        <f t="shared" si="0"/>
        <v>3015.67</v>
      </c>
      <c r="F125" s="30">
        <f t="shared" si="0"/>
        <v>2398.8099999999995</v>
      </c>
      <c r="G125" s="30">
        <f t="shared" si="0"/>
        <v>809.18999999999994</v>
      </c>
      <c r="H125" s="31">
        <f t="shared" si="0"/>
        <v>1625.6499999999996</v>
      </c>
      <c r="I125" s="32">
        <f t="shared" si="0"/>
        <v>260.02999999999997</v>
      </c>
      <c r="J125" s="33">
        <f t="shared" si="0"/>
        <v>260.02999999999997</v>
      </c>
    </row>
    <row r="126" spans="1:10" customFormat="1" x14ac:dyDescent="0.25">
      <c r="A126" s="27"/>
      <c r="B126" s="28" t="s">
        <v>80</v>
      </c>
      <c r="C126" s="29">
        <f t="shared" si="1"/>
        <v>0</v>
      </c>
      <c r="D126" s="30">
        <f t="shared" si="0"/>
        <v>0</v>
      </c>
      <c r="E126" s="30">
        <f t="shared" si="0"/>
        <v>0</v>
      </c>
      <c r="F126" s="30">
        <f t="shared" si="0"/>
        <v>0</v>
      </c>
      <c r="G126" s="30">
        <f t="shared" si="0"/>
        <v>43514.54</v>
      </c>
      <c r="H126" s="31">
        <f t="shared" si="0"/>
        <v>124702.77</v>
      </c>
      <c r="I126" s="32">
        <f t="shared" si="0"/>
        <v>26443</v>
      </c>
      <c r="J126" s="33">
        <f t="shared" si="0"/>
        <v>26443</v>
      </c>
    </row>
    <row r="127" spans="1:10" customFormat="1" x14ac:dyDescent="0.25">
      <c r="A127" s="34" t="s">
        <v>158</v>
      </c>
      <c r="B127" s="28" t="s">
        <v>39</v>
      </c>
      <c r="C127" s="29">
        <f t="shared" si="1"/>
        <v>2162.65</v>
      </c>
      <c r="D127" s="30">
        <f t="shared" si="0"/>
        <v>0</v>
      </c>
      <c r="E127" s="30">
        <f t="shared" si="0"/>
        <v>0</v>
      </c>
      <c r="F127" s="30">
        <f t="shared" si="0"/>
        <v>0</v>
      </c>
      <c r="G127" s="30">
        <f t="shared" si="0"/>
        <v>0</v>
      </c>
      <c r="H127" s="31">
        <f t="shared" si="0"/>
        <v>0</v>
      </c>
      <c r="I127" s="32">
        <f t="shared" si="0"/>
        <v>0</v>
      </c>
      <c r="J127" s="33">
        <f t="shared" si="0"/>
        <v>0</v>
      </c>
    </row>
    <row r="128" spans="1:10" customFormat="1" x14ac:dyDescent="0.25">
      <c r="A128" s="34" t="s">
        <v>129</v>
      </c>
      <c r="B128" s="28" t="s">
        <v>27</v>
      </c>
      <c r="C128" s="29">
        <f t="shared" si="1"/>
        <v>100486</v>
      </c>
      <c r="D128" s="30">
        <f t="shared" si="0"/>
        <v>90033</v>
      </c>
      <c r="E128" s="30">
        <f t="shared" si="0"/>
        <v>87856</v>
      </c>
      <c r="F128" s="30">
        <f t="shared" si="0"/>
        <v>83443</v>
      </c>
      <c r="G128" s="30">
        <f t="shared" si="0"/>
        <v>46764.13</v>
      </c>
      <c r="H128" s="31">
        <f t="shared" si="0"/>
        <v>6078.89</v>
      </c>
      <c r="I128" s="32">
        <f t="shared" si="0"/>
        <v>0</v>
      </c>
      <c r="J128" s="33">
        <f t="shared" si="0"/>
        <v>0</v>
      </c>
    </row>
    <row r="129" spans="1:10" customFormat="1" x14ac:dyDescent="0.25">
      <c r="A129" s="27"/>
      <c r="B129" s="28" t="s">
        <v>90</v>
      </c>
      <c r="C129" s="29">
        <f t="shared" si="1"/>
        <v>4548.3499999999995</v>
      </c>
      <c r="D129" s="30">
        <f t="shared" si="1"/>
        <v>26521.599999999999</v>
      </c>
      <c r="E129" s="30">
        <f t="shared" si="1"/>
        <v>54277.380000000005</v>
      </c>
      <c r="F129" s="30">
        <f t="shared" si="1"/>
        <v>87745.32</v>
      </c>
      <c r="G129" s="30">
        <f t="shared" si="1"/>
        <v>89515.169999999984</v>
      </c>
      <c r="H129" s="31">
        <f t="shared" si="1"/>
        <v>94150.260000000009</v>
      </c>
      <c r="I129" s="32">
        <f t="shared" si="1"/>
        <v>17597.650000000001</v>
      </c>
      <c r="J129" s="33">
        <f t="shared" si="1"/>
        <v>17597.650000000001</v>
      </c>
    </row>
    <row r="130" spans="1:10" customFormat="1" x14ac:dyDescent="0.25">
      <c r="A130" s="27"/>
      <c r="B130" s="28" t="s">
        <v>85</v>
      </c>
      <c r="C130" s="29">
        <f t="shared" si="1"/>
        <v>12488.279999999999</v>
      </c>
      <c r="D130" s="30">
        <f t="shared" si="1"/>
        <v>0</v>
      </c>
      <c r="E130" s="30">
        <f t="shared" si="1"/>
        <v>5911.7800000000007</v>
      </c>
      <c r="F130" s="30">
        <f t="shared" si="1"/>
        <v>9451.76</v>
      </c>
      <c r="G130" s="30">
        <f t="shared" si="1"/>
        <v>0</v>
      </c>
      <c r="H130" s="31">
        <f t="shared" si="1"/>
        <v>0</v>
      </c>
      <c r="I130" s="32">
        <f t="shared" si="1"/>
        <v>0</v>
      </c>
      <c r="J130" s="33">
        <f t="shared" si="1"/>
        <v>0</v>
      </c>
    </row>
    <row r="131" spans="1:10" customFormat="1" x14ac:dyDescent="0.25">
      <c r="A131" s="27"/>
      <c r="B131" s="28" t="s">
        <v>74</v>
      </c>
      <c r="C131" s="29">
        <f t="shared" si="1"/>
        <v>1429.39</v>
      </c>
      <c r="D131" s="30">
        <f t="shared" si="1"/>
        <v>0</v>
      </c>
      <c r="E131" s="30">
        <f t="shared" si="1"/>
        <v>0</v>
      </c>
      <c r="F131" s="30">
        <f t="shared" si="1"/>
        <v>0</v>
      </c>
      <c r="G131" s="30">
        <f t="shared" si="1"/>
        <v>0</v>
      </c>
      <c r="H131" s="31">
        <f t="shared" si="1"/>
        <v>0</v>
      </c>
      <c r="I131" s="32">
        <f t="shared" si="1"/>
        <v>0</v>
      </c>
      <c r="J131" s="33">
        <f t="shared" si="1"/>
        <v>0</v>
      </c>
    </row>
    <row r="132" spans="1:10" customFormat="1" x14ac:dyDescent="0.25">
      <c r="A132" s="27"/>
      <c r="B132" s="28" t="s">
        <v>77</v>
      </c>
      <c r="C132" s="29">
        <f t="shared" si="1"/>
        <v>0</v>
      </c>
      <c r="D132" s="30">
        <f t="shared" si="1"/>
        <v>0</v>
      </c>
      <c r="E132" s="30">
        <f t="shared" si="1"/>
        <v>0</v>
      </c>
      <c r="F132" s="30">
        <f t="shared" si="1"/>
        <v>0</v>
      </c>
      <c r="G132" s="30">
        <f t="shared" si="1"/>
        <v>57.98</v>
      </c>
      <c r="H132" s="31">
        <f t="shared" si="1"/>
        <v>55222.05</v>
      </c>
      <c r="I132" s="32">
        <f t="shared" si="1"/>
        <v>20153.419999999998</v>
      </c>
      <c r="J132" s="33">
        <f t="shared" si="1"/>
        <v>20153.419999999998</v>
      </c>
    </row>
    <row r="133" spans="1:10" customFormat="1" x14ac:dyDescent="0.25">
      <c r="A133" s="27"/>
      <c r="B133" s="28" t="s">
        <v>117</v>
      </c>
      <c r="C133" s="29">
        <f t="shared" si="1"/>
        <v>0</v>
      </c>
      <c r="D133" s="30">
        <f t="shared" si="1"/>
        <v>0</v>
      </c>
      <c r="E133" s="30">
        <f t="shared" si="1"/>
        <v>1816.25</v>
      </c>
      <c r="F133" s="30">
        <f t="shared" si="1"/>
        <v>1845.25</v>
      </c>
      <c r="G133" s="30">
        <f t="shared" si="1"/>
        <v>0</v>
      </c>
      <c r="H133" s="31">
        <f t="shared" si="1"/>
        <v>0</v>
      </c>
      <c r="I133" s="32">
        <f t="shared" si="1"/>
        <v>1966.98</v>
      </c>
      <c r="J133" s="33">
        <f t="shared" si="1"/>
        <v>1966.98</v>
      </c>
    </row>
    <row r="134" spans="1:10" customFormat="1" x14ac:dyDescent="0.25">
      <c r="A134" s="27"/>
      <c r="B134" s="28" t="s">
        <v>48</v>
      </c>
      <c r="C134" s="29">
        <f t="shared" si="1"/>
        <v>4828.91</v>
      </c>
      <c r="D134" s="30">
        <f t="shared" si="1"/>
        <v>3435.74</v>
      </c>
      <c r="E134" s="30">
        <f t="shared" si="1"/>
        <v>3576.7299999999996</v>
      </c>
      <c r="F134" s="30">
        <f t="shared" si="1"/>
        <v>4100.3900000000003</v>
      </c>
      <c r="G134" s="30">
        <f t="shared" si="1"/>
        <v>4894.05</v>
      </c>
      <c r="H134" s="31">
        <f t="shared" si="1"/>
        <v>3858.13</v>
      </c>
      <c r="I134" s="32">
        <f t="shared" si="1"/>
        <v>826.83999999999992</v>
      </c>
      <c r="J134" s="33">
        <f t="shared" si="1"/>
        <v>826.83999999999992</v>
      </c>
    </row>
    <row r="135" spans="1:10" customFormat="1" x14ac:dyDescent="0.25">
      <c r="A135" s="27"/>
      <c r="B135" s="28" t="s">
        <v>53</v>
      </c>
      <c r="C135" s="29">
        <f t="shared" si="1"/>
        <v>0</v>
      </c>
      <c r="D135" s="30">
        <f t="shared" si="1"/>
        <v>7551.3600000000006</v>
      </c>
      <c r="E135" s="30">
        <f t="shared" si="1"/>
        <v>3023.6499999999996</v>
      </c>
      <c r="F135" s="30">
        <f t="shared" si="1"/>
        <v>1469.7</v>
      </c>
      <c r="G135" s="30">
        <f t="shared" si="1"/>
        <v>1187.2</v>
      </c>
      <c r="H135" s="31">
        <f t="shared" si="1"/>
        <v>3136</v>
      </c>
      <c r="I135" s="32">
        <f t="shared" si="1"/>
        <v>1187.1999999999998</v>
      </c>
      <c r="J135" s="33">
        <f t="shared" si="1"/>
        <v>1187.1999999999998</v>
      </c>
    </row>
    <row r="136" spans="1:10" customFormat="1" x14ac:dyDescent="0.25">
      <c r="A136" s="27"/>
      <c r="B136" s="28" t="s">
        <v>145</v>
      </c>
      <c r="C136" s="29">
        <f t="shared" si="1"/>
        <v>0</v>
      </c>
      <c r="D136" s="30">
        <f t="shared" si="1"/>
        <v>0</v>
      </c>
      <c r="E136" s="30">
        <f t="shared" si="1"/>
        <v>0</v>
      </c>
      <c r="F136" s="30">
        <f t="shared" si="1"/>
        <v>0</v>
      </c>
      <c r="G136" s="30">
        <f t="shared" si="1"/>
        <v>0</v>
      </c>
      <c r="H136" s="31">
        <f t="shared" si="1"/>
        <v>3783.79</v>
      </c>
      <c r="I136" s="32">
        <f t="shared" si="1"/>
        <v>1239.9288114929207</v>
      </c>
      <c r="J136" s="33">
        <f t="shared" si="1"/>
        <v>1239.9288114929207</v>
      </c>
    </row>
    <row r="137" spans="1:10" customFormat="1" x14ac:dyDescent="0.25">
      <c r="A137" s="27"/>
      <c r="B137" s="28" t="s">
        <v>40</v>
      </c>
      <c r="C137" s="29">
        <f t="shared" si="1"/>
        <v>3399.8600000000006</v>
      </c>
      <c r="D137" s="30">
        <f t="shared" si="1"/>
        <v>0</v>
      </c>
      <c r="E137" s="30">
        <f t="shared" si="1"/>
        <v>0</v>
      </c>
      <c r="F137" s="30">
        <f t="shared" si="1"/>
        <v>0</v>
      </c>
      <c r="G137" s="30">
        <f t="shared" si="1"/>
        <v>0</v>
      </c>
      <c r="H137" s="31">
        <f t="shared" si="1"/>
        <v>0</v>
      </c>
      <c r="I137" s="32">
        <f t="shared" si="1"/>
        <v>0</v>
      </c>
      <c r="J137" s="33">
        <f t="shared" si="1"/>
        <v>0</v>
      </c>
    </row>
    <row r="138" spans="1:10" customFormat="1" x14ac:dyDescent="0.25">
      <c r="A138" s="27"/>
      <c r="B138" s="28" t="s">
        <v>42</v>
      </c>
      <c r="C138" s="29">
        <f t="shared" si="1"/>
        <v>9129.1299999999992</v>
      </c>
      <c r="D138" s="30">
        <f t="shared" si="1"/>
        <v>0</v>
      </c>
      <c r="E138" s="30">
        <f t="shared" si="1"/>
        <v>180.62</v>
      </c>
      <c r="F138" s="30">
        <f t="shared" si="1"/>
        <v>1490.55</v>
      </c>
      <c r="G138" s="30">
        <f t="shared" si="1"/>
        <v>12928.760000000002</v>
      </c>
      <c r="H138" s="31">
        <f t="shared" si="1"/>
        <v>1113.8700000000001</v>
      </c>
      <c r="I138" s="32">
        <f t="shared" si="1"/>
        <v>0</v>
      </c>
      <c r="J138" s="33">
        <f t="shared" si="1"/>
        <v>0</v>
      </c>
    </row>
    <row r="139" spans="1:10" customFormat="1" x14ac:dyDescent="0.25">
      <c r="A139" s="27"/>
      <c r="B139" s="28" t="s">
        <v>116</v>
      </c>
      <c r="C139" s="29">
        <f t="shared" si="1"/>
        <v>0</v>
      </c>
      <c r="D139" s="30">
        <f t="shared" si="1"/>
        <v>0</v>
      </c>
      <c r="E139" s="30">
        <f t="shared" si="1"/>
        <v>0</v>
      </c>
      <c r="F139" s="30">
        <f t="shared" si="1"/>
        <v>11460.72</v>
      </c>
      <c r="G139" s="30">
        <f t="shared" si="1"/>
        <v>20441.010000000002</v>
      </c>
      <c r="H139" s="31">
        <f t="shared" si="1"/>
        <v>13929.52</v>
      </c>
      <c r="I139" s="32">
        <f t="shared" si="1"/>
        <v>0</v>
      </c>
      <c r="J139" s="33">
        <f t="shared" si="1"/>
        <v>0</v>
      </c>
    </row>
    <row r="140" spans="1:10" customFormat="1" x14ac:dyDescent="0.25">
      <c r="A140" s="27"/>
      <c r="B140" s="28" t="s">
        <v>92</v>
      </c>
      <c r="C140" s="29">
        <f t="shared" si="1"/>
        <v>0</v>
      </c>
      <c r="D140" s="30">
        <f t="shared" si="1"/>
        <v>13469</v>
      </c>
      <c r="E140" s="30">
        <f t="shared" si="1"/>
        <v>44165.799999999996</v>
      </c>
      <c r="F140" s="30">
        <f t="shared" si="1"/>
        <v>28180.489999999998</v>
      </c>
      <c r="G140" s="30">
        <f t="shared" si="1"/>
        <v>31888.350000000002</v>
      </c>
      <c r="H140" s="31">
        <f t="shared" si="1"/>
        <v>44241.760000000002</v>
      </c>
      <c r="I140" s="32">
        <f t="shared" si="1"/>
        <v>13600.989999999998</v>
      </c>
      <c r="J140" s="33">
        <f t="shared" si="1"/>
        <v>13600.989999999998</v>
      </c>
    </row>
    <row r="141" spans="1:10" customFormat="1" x14ac:dyDescent="0.25">
      <c r="A141" s="27"/>
      <c r="B141" s="28" t="s">
        <v>58</v>
      </c>
      <c r="C141" s="29">
        <f t="shared" si="1"/>
        <v>3153</v>
      </c>
      <c r="D141" s="30">
        <f t="shared" si="1"/>
        <v>2967.3118512327201</v>
      </c>
      <c r="E141" s="30">
        <f t="shared" si="1"/>
        <v>889</v>
      </c>
      <c r="F141" s="30">
        <f t="shared" si="1"/>
        <v>924.00000000000011</v>
      </c>
      <c r="G141" s="30">
        <f t="shared" si="1"/>
        <v>4296.3600000000006</v>
      </c>
      <c r="H141" s="31">
        <f t="shared" si="1"/>
        <v>850</v>
      </c>
      <c r="I141" s="32">
        <f t="shared" si="1"/>
        <v>0</v>
      </c>
      <c r="J141" s="33">
        <f t="shared" si="1"/>
        <v>0</v>
      </c>
    </row>
    <row r="142" spans="1:10" customFormat="1" x14ac:dyDescent="0.25">
      <c r="A142" s="27"/>
      <c r="B142" s="28" t="s">
        <v>66</v>
      </c>
      <c r="C142" s="29">
        <f t="shared" si="1"/>
        <v>0</v>
      </c>
      <c r="D142" s="30">
        <f t="shared" si="1"/>
        <v>0</v>
      </c>
      <c r="E142" s="30">
        <f t="shared" si="1"/>
        <v>0</v>
      </c>
      <c r="F142" s="30">
        <f t="shared" si="1"/>
        <v>9897.67</v>
      </c>
      <c r="G142" s="30">
        <f t="shared" si="1"/>
        <v>33718.500000000007</v>
      </c>
      <c r="H142" s="31">
        <f t="shared" si="1"/>
        <v>29748.589999999997</v>
      </c>
      <c r="I142" s="32">
        <f t="shared" si="1"/>
        <v>7278.24</v>
      </c>
      <c r="J142" s="33">
        <f t="shared" si="1"/>
        <v>7278.24</v>
      </c>
    </row>
    <row r="143" spans="1:10" customFormat="1" x14ac:dyDescent="0.25">
      <c r="A143" s="27"/>
      <c r="B143" s="28" t="s">
        <v>64</v>
      </c>
      <c r="C143" s="29">
        <f t="shared" si="1"/>
        <v>11120.259999999998</v>
      </c>
      <c r="D143" s="30">
        <f t="shared" si="1"/>
        <v>0</v>
      </c>
      <c r="E143" s="30">
        <f t="shared" si="1"/>
        <v>0</v>
      </c>
      <c r="F143" s="30">
        <f t="shared" si="1"/>
        <v>0</v>
      </c>
      <c r="G143" s="30">
        <f t="shared" si="1"/>
        <v>0</v>
      </c>
      <c r="H143" s="31">
        <f t="shared" si="1"/>
        <v>0</v>
      </c>
      <c r="I143" s="32">
        <f t="shared" si="1"/>
        <v>0</v>
      </c>
      <c r="J143" s="33">
        <f t="shared" si="1"/>
        <v>0</v>
      </c>
    </row>
    <row r="144" spans="1:10" customFormat="1" x14ac:dyDescent="0.25">
      <c r="A144" s="27"/>
      <c r="B144" s="28" t="s">
        <v>47</v>
      </c>
      <c r="C144" s="29">
        <f t="shared" si="1"/>
        <v>93966.14</v>
      </c>
      <c r="D144" s="30">
        <f t="shared" si="1"/>
        <v>152626.71</v>
      </c>
      <c r="E144" s="30">
        <f t="shared" si="1"/>
        <v>163820.56999999998</v>
      </c>
      <c r="F144" s="30">
        <f t="shared" si="1"/>
        <v>154181.94</v>
      </c>
      <c r="G144" s="30">
        <f t="shared" si="1"/>
        <v>185351.51</v>
      </c>
      <c r="H144" s="31">
        <f t="shared" si="1"/>
        <v>190128.68999999997</v>
      </c>
      <c r="I144" s="32">
        <f t="shared" si="1"/>
        <v>48107.85999999995</v>
      </c>
      <c r="J144" s="33">
        <f t="shared" si="1"/>
        <v>48107.85999999995</v>
      </c>
    </row>
    <row r="145" spans="1:10" customFormat="1" x14ac:dyDescent="0.25">
      <c r="A145" s="27"/>
      <c r="B145" s="28" t="s">
        <v>41</v>
      </c>
      <c r="C145" s="29">
        <f t="shared" si="1"/>
        <v>11805.130000000001</v>
      </c>
      <c r="D145" s="30">
        <f t="shared" si="1"/>
        <v>9348.77</v>
      </c>
      <c r="E145" s="30">
        <f t="shared" si="1"/>
        <v>19976.39</v>
      </c>
      <c r="F145" s="30">
        <f t="shared" si="1"/>
        <v>30429.98</v>
      </c>
      <c r="G145" s="30">
        <f t="shared" si="1"/>
        <v>35782.590000000004</v>
      </c>
      <c r="H145" s="31">
        <f t="shared" si="1"/>
        <v>31233.78</v>
      </c>
      <c r="I145" s="32">
        <f t="shared" si="1"/>
        <v>8086.2300000000005</v>
      </c>
      <c r="J145" s="33">
        <f t="shared" si="1"/>
        <v>8086.2300000000005</v>
      </c>
    </row>
    <row r="146" spans="1:10" customFormat="1" x14ac:dyDescent="0.25">
      <c r="A146" s="27"/>
      <c r="B146" s="28" t="s">
        <v>4</v>
      </c>
      <c r="C146" s="29">
        <f t="shared" si="1"/>
        <v>74315.069999999992</v>
      </c>
      <c r="D146" s="30">
        <f t="shared" si="1"/>
        <v>24892.94</v>
      </c>
      <c r="E146" s="30">
        <f t="shared" si="1"/>
        <v>40817.679999999993</v>
      </c>
      <c r="F146" s="30">
        <f t="shared" si="1"/>
        <v>31861.969999999998</v>
      </c>
      <c r="G146" s="30">
        <f t="shared" si="1"/>
        <v>34910.379999999997</v>
      </c>
      <c r="H146" s="31">
        <f t="shared" si="1"/>
        <v>27070.57</v>
      </c>
      <c r="I146" s="32">
        <f t="shared" si="1"/>
        <v>5894.7399999999989</v>
      </c>
      <c r="J146" s="33">
        <f t="shared" si="1"/>
        <v>5894.7399999999989</v>
      </c>
    </row>
    <row r="147" spans="1:10" customFormat="1" x14ac:dyDescent="0.25">
      <c r="A147" s="27"/>
      <c r="B147" s="28" t="s">
        <v>79</v>
      </c>
      <c r="C147" s="29">
        <f t="shared" si="1"/>
        <v>4355.0400000000009</v>
      </c>
      <c r="D147" s="30">
        <f t="shared" si="1"/>
        <v>9527.8100000000013</v>
      </c>
      <c r="E147" s="30">
        <f t="shared" si="1"/>
        <v>501.2</v>
      </c>
      <c r="F147" s="30">
        <f t="shared" si="1"/>
        <v>7055.83</v>
      </c>
      <c r="G147" s="30">
        <f t="shared" si="1"/>
        <v>6463.130000000001</v>
      </c>
      <c r="H147" s="31">
        <f t="shared" si="1"/>
        <v>5526.48</v>
      </c>
      <c r="I147" s="32">
        <f t="shared" si="1"/>
        <v>347.68</v>
      </c>
      <c r="J147" s="33">
        <f t="shared" si="1"/>
        <v>347.68</v>
      </c>
    </row>
    <row r="148" spans="1:10" customFormat="1" x14ac:dyDescent="0.25">
      <c r="A148" s="27"/>
      <c r="B148" s="28" t="s">
        <v>7</v>
      </c>
      <c r="C148" s="29">
        <f t="shared" si="1"/>
        <v>343646.02000000008</v>
      </c>
      <c r="D148" s="30">
        <f t="shared" si="1"/>
        <v>317500.72000000009</v>
      </c>
      <c r="E148" s="30">
        <f t="shared" si="1"/>
        <v>294101.14000000013</v>
      </c>
      <c r="F148" s="30">
        <f t="shared" si="1"/>
        <v>331831.51</v>
      </c>
      <c r="G148" s="30">
        <f t="shared" si="1"/>
        <v>123526.69</v>
      </c>
      <c r="H148" s="31">
        <f t="shared" si="1"/>
        <v>0</v>
      </c>
      <c r="I148" s="32">
        <f t="shared" si="1"/>
        <v>0</v>
      </c>
      <c r="J148" s="33">
        <f t="shared" si="1"/>
        <v>0</v>
      </c>
    </row>
    <row r="149" spans="1:10" customFormat="1" x14ac:dyDescent="0.25">
      <c r="A149" s="27"/>
      <c r="B149" s="28" t="s">
        <v>34</v>
      </c>
      <c r="C149" s="29">
        <f t="shared" si="1"/>
        <v>354349.22</v>
      </c>
      <c r="D149" s="30">
        <f t="shared" si="1"/>
        <v>207071.15999999997</v>
      </c>
      <c r="E149" s="30">
        <f t="shared" si="1"/>
        <v>193132.1</v>
      </c>
      <c r="F149" s="30">
        <f t="shared" si="1"/>
        <v>118415.63</v>
      </c>
      <c r="G149" s="30">
        <f t="shared" si="1"/>
        <v>113473.16</v>
      </c>
      <c r="H149" s="31">
        <f t="shared" si="1"/>
        <v>123098.56999999999</v>
      </c>
      <c r="I149" s="32">
        <f t="shared" si="1"/>
        <v>39944.600000000006</v>
      </c>
      <c r="J149" s="33">
        <f t="shared" si="1"/>
        <v>39944.600000000006</v>
      </c>
    </row>
    <row r="150" spans="1:10" customFormat="1" x14ac:dyDescent="0.25">
      <c r="A150" s="27"/>
      <c r="B150" s="28" t="s">
        <v>118</v>
      </c>
      <c r="C150" s="29">
        <f t="shared" si="1"/>
        <v>0</v>
      </c>
      <c r="D150" s="30">
        <f t="shared" si="1"/>
        <v>17446.89</v>
      </c>
      <c r="E150" s="30">
        <f t="shared" si="1"/>
        <v>13400</v>
      </c>
      <c r="F150" s="30">
        <f t="shared" si="1"/>
        <v>0</v>
      </c>
      <c r="G150" s="30">
        <f t="shared" si="1"/>
        <v>0</v>
      </c>
      <c r="H150" s="31">
        <f t="shared" si="1"/>
        <v>0</v>
      </c>
      <c r="I150" s="32">
        <f t="shared" si="1"/>
        <v>0</v>
      </c>
      <c r="J150" s="33">
        <f t="shared" si="1"/>
        <v>0</v>
      </c>
    </row>
    <row r="151" spans="1:10" customFormat="1" x14ac:dyDescent="0.25">
      <c r="A151" s="27"/>
      <c r="B151" s="28" t="s">
        <v>102</v>
      </c>
      <c r="C151" s="29">
        <f t="shared" si="1"/>
        <v>1334.9</v>
      </c>
      <c r="D151" s="30">
        <f t="shared" si="1"/>
        <v>0</v>
      </c>
      <c r="E151" s="30">
        <f t="shared" si="1"/>
        <v>5037</v>
      </c>
      <c r="F151" s="30">
        <f t="shared" si="1"/>
        <v>2068</v>
      </c>
      <c r="G151" s="30">
        <f t="shared" si="1"/>
        <v>1394</v>
      </c>
      <c r="H151" s="31">
        <f t="shared" si="1"/>
        <v>0</v>
      </c>
      <c r="I151" s="32">
        <f t="shared" si="1"/>
        <v>0</v>
      </c>
      <c r="J151" s="33">
        <f t="shared" si="1"/>
        <v>0</v>
      </c>
    </row>
    <row r="152" spans="1:10" customFormat="1" x14ac:dyDescent="0.25">
      <c r="A152" s="27"/>
      <c r="B152" s="28" t="s">
        <v>55</v>
      </c>
      <c r="C152" s="29">
        <f t="shared" si="1"/>
        <v>0</v>
      </c>
      <c r="D152" s="30">
        <f t="shared" si="1"/>
        <v>0</v>
      </c>
      <c r="E152" s="30">
        <f t="shared" si="1"/>
        <v>202848.99000000002</v>
      </c>
      <c r="F152" s="30">
        <f t="shared" si="1"/>
        <v>332407.44999999995</v>
      </c>
      <c r="G152" s="30">
        <f t="shared" si="1"/>
        <v>240280.98000000004</v>
      </c>
      <c r="H152" s="31">
        <f t="shared" si="1"/>
        <v>94716.799999999988</v>
      </c>
      <c r="I152" s="32">
        <f t="shared" si="1"/>
        <v>75515.37</v>
      </c>
      <c r="J152" s="33">
        <f t="shared" si="1"/>
        <v>75515.37</v>
      </c>
    </row>
    <row r="153" spans="1:10" customFormat="1" x14ac:dyDescent="0.25">
      <c r="A153" s="27"/>
      <c r="B153" s="28" t="s">
        <v>101</v>
      </c>
      <c r="C153" s="29">
        <f t="shared" si="1"/>
        <v>36519.89</v>
      </c>
      <c r="D153" s="30">
        <f t="shared" si="1"/>
        <v>6566.6299999999992</v>
      </c>
      <c r="E153" s="30">
        <f t="shared" si="1"/>
        <v>0</v>
      </c>
      <c r="F153" s="30">
        <f t="shared" si="1"/>
        <v>0</v>
      </c>
      <c r="G153" s="30">
        <f t="shared" si="1"/>
        <v>0</v>
      </c>
      <c r="H153" s="31">
        <f t="shared" si="1"/>
        <v>0</v>
      </c>
      <c r="I153" s="32">
        <f t="shared" si="1"/>
        <v>0</v>
      </c>
      <c r="J153" s="33">
        <f t="shared" si="1"/>
        <v>0</v>
      </c>
    </row>
    <row r="154" spans="1:10" customFormat="1" ht="15.75" thickBot="1" x14ac:dyDescent="0.3">
      <c r="A154" s="48"/>
      <c r="B154" s="49" t="s">
        <v>88</v>
      </c>
      <c r="C154" s="50">
        <f t="shared" si="1"/>
        <v>256.68</v>
      </c>
      <c r="D154" s="51">
        <f t="shared" si="1"/>
        <v>0</v>
      </c>
      <c r="E154" s="51">
        <f t="shared" si="1"/>
        <v>0</v>
      </c>
      <c r="F154" s="51">
        <f t="shared" si="1"/>
        <v>0</v>
      </c>
      <c r="G154" s="51">
        <f t="shared" si="1"/>
        <v>0</v>
      </c>
      <c r="H154" s="52">
        <f t="shared" si="1"/>
        <v>0</v>
      </c>
      <c r="I154" s="53">
        <f t="shared" si="1"/>
        <v>0</v>
      </c>
      <c r="J154" s="54">
        <f t="shared" si="1"/>
        <v>0</v>
      </c>
    </row>
    <row r="155" spans="1:10" s="8" customFormat="1" x14ac:dyDescent="0.25">
      <c r="A155" s="6"/>
      <c r="B155" s="5" t="s">
        <v>0</v>
      </c>
      <c r="C155" s="2">
        <f>SUMIF($A$1:$A$112,$B155,C$1:C$112)</f>
        <v>96984.099567000012</v>
      </c>
      <c r="D155" s="3">
        <f t="shared" ref="D155:J169" si="2">SUMIF($A$1:$A$112,$B155,D$1:D$112)</f>
        <v>62670.214143999998</v>
      </c>
      <c r="E155" s="3">
        <f t="shared" si="2"/>
        <v>47106.539944999997</v>
      </c>
      <c r="F155" s="3">
        <f t="shared" si="2"/>
        <v>0</v>
      </c>
      <c r="G155" s="3">
        <f t="shared" si="2"/>
        <v>0</v>
      </c>
      <c r="H155" s="4">
        <f t="shared" si="2"/>
        <v>0</v>
      </c>
      <c r="I155" s="2">
        <f t="shared" si="2"/>
        <v>0</v>
      </c>
      <c r="J155" s="4">
        <f t="shared" si="2"/>
        <v>0</v>
      </c>
    </row>
    <row r="156" spans="1:10" s="8" customFormat="1" x14ac:dyDescent="0.25">
      <c r="A156" s="6"/>
      <c r="B156" s="5" t="s">
        <v>2</v>
      </c>
      <c r="C156" s="2">
        <f t="shared" ref="C156:J189" si="3">SUMIF($A$1:$A$112,$B156,C$1:C$112)</f>
        <v>0</v>
      </c>
      <c r="D156" s="3">
        <f t="shared" si="2"/>
        <v>0</v>
      </c>
      <c r="E156" s="3">
        <f t="shared" si="2"/>
        <v>7873.0400000000009</v>
      </c>
      <c r="F156" s="3">
        <f t="shared" si="2"/>
        <v>41032</v>
      </c>
      <c r="G156" s="3">
        <f t="shared" si="2"/>
        <v>83404.91</v>
      </c>
      <c r="H156" s="4">
        <f t="shared" si="2"/>
        <v>88512.19</v>
      </c>
      <c r="I156" s="2">
        <f t="shared" si="2"/>
        <v>13024.45</v>
      </c>
      <c r="J156" s="4">
        <f t="shared" si="2"/>
        <v>13024.45</v>
      </c>
    </row>
    <row r="157" spans="1:10" s="8" customFormat="1" x14ac:dyDescent="0.25">
      <c r="A157" s="6"/>
      <c r="B157" s="5" t="s">
        <v>3</v>
      </c>
      <c r="C157" s="2">
        <f t="shared" si="3"/>
        <v>0</v>
      </c>
      <c r="D157" s="3">
        <f t="shared" si="2"/>
        <v>19589.14</v>
      </c>
      <c r="E157" s="3">
        <f t="shared" si="2"/>
        <v>44013.969999999994</v>
      </c>
      <c r="F157" s="3">
        <f t="shared" si="2"/>
        <v>35751.329999999994</v>
      </c>
      <c r="G157" s="3">
        <f t="shared" si="2"/>
        <v>48648.33</v>
      </c>
      <c r="H157" s="4">
        <f t="shared" si="2"/>
        <v>16295.079999999998</v>
      </c>
      <c r="I157" s="2">
        <f t="shared" si="2"/>
        <v>0</v>
      </c>
      <c r="J157" s="4">
        <f t="shared" si="2"/>
        <v>0</v>
      </c>
    </row>
    <row r="158" spans="1:10" s="8" customFormat="1" x14ac:dyDescent="0.25">
      <c r="A158" s="6"/>
      <c r="B158" s="5" t="s">
        <v>140</v>
      </c>
      <c r="C158" s="2">
        <f t="shared" si="3"/>
        <v>0</v>
      </c>
      <c r="D158" s="3">
        <f t="shared" si="2"/>
        <v>0</v>
      </c>
      <c r="E158" s="3">
        <f t="shared" si="2"/>
        <v>0</v>
      </c>
      <c r="F158" s="3">
        <f t="shared" si="2"/>
        <v>0</v>
      </c>
      <c r="G158" s="3">
        <f t="shared" si="2"/>
        <v>0</v>
      </c>
      <c r="H158" s="4">
        <f t="shared" si="2"/>
        <v>13936.78</v>
      </c>
      <c r="I158" s="2">
        <f t="shared" si="2"/>
        <v>9943.4699999999975</v>
      </c>
      <c r="J158" s="4">
        <f t="shared" si="2"/>
        <v>9943.4699999999975</v>
      </c>
    </row>
    <row r="159" spans="1:10" s="8" customFormat="1" x14ac:dyDescent="0.25">
      <c r="A159" s="6"/>
      <c r="B159" s="5" t="s">
        <v>5</v>
      </c>
      <c r="C159" s="2">
        <f t="shared" si="3"/>
        <v>378389.74000000011</v>
      </c>
      <c r="D159" s="3">
        <f t="shared" si="2"/>
        <v>361619.68000000011</v>
      </c>
      <c r="E159" s="3">
        <f t="shared" si="2"/>
        <v>229308.20000000013</v>
      </c>
      <c r="F159" s="3">
        <f t="shared" si="2"/>
        <v>0</v>
      </c>
      <c r="G159" s="3">
        <f t="shared" si="2"/>
        <v>0</v>
      </c>
      <c r="H159" s="4">
        <f t="shared" si="2"/>
        <v>0</v>
      </c>
      <c r="I159" s="2">
        <f t="shared" si="2"/>
        <v>0</v>
      </c>
      <c r="J159" s="4">
        <f t="shared" si="2"/>
        <v>0</v>
      </c>
    </row>
    <row r="160" spans="1:10" s="8" customFormat="1" x14ac:dyDescent="0.25">
      <c r="A160" s="6"/>
      <c r="B160" s="5" t="s">
        <v>8</v>
      </c>
      <c r="C160" s="2">
        <f t="shared" si="3"/>
        <v>0</v>
      </c>
      <c r="D160" s="3">
        <f t="shared" si="2"/>
        <v>0</v>
      </c>
      <c r="E160" s="3">
        <f t="shared" si="2"/>
        <v>119218.32</v>
      </c>
      <c r="F160" s="3">
        <f t="shared" si="2"/>
        <v>365049.14</v>
      </c>
      <c r="G160" s="3">
        <f t="shared" si="2"/>
        <v>164974.76</v>
      </c>
      <c r="H160" s="4">
        <f t="shared" si="2"/>
        <v>41590.550000000003</v>
      </c>
      <c r="I160" s="2">
        <f t="shared" si="2"/>
        <v>10443.58</v>
      </c>
      <c r="J160" s="4">
        <f t="shared" si="2"/>
        <v>10443.58</v>
      </c>
    </row>
    <row r="161" spans="1:10" s="8" customFormat="1" x14ac:dyDescent="0.25">
      <c r="A161" s="6"/>
      <c r="B161" s="5" t="s">
        <v>9</v>
      </c>
      <c r="C161" s="2">
        <f t="shared" si="3"/>
        <v>97291.8</v>
      </c>
      <c r="D161" s="3">
        <f t="shared" si="2"/>
        <v>156544.9</v>
      </c>
      <c r="E161" s="3">
        <f t="shared" si="2"/>
        <v>113485.35999999999</v>
      </c>
      <c r="F161" s="3">
        <f t="shared" si="2"/>
        <v>0</v>
      </c>
      <c r="G161" s="3">
        <f t="shared" si="2"/>
        <v>0</v>
      </c>
      <c r="H161" s="4">
        <f t="shared" si="2"/>
        <v>0</v>
      </c>
      <c r="I161" s="2">
        <f t="shared" si="2"/>
        <v>0</v>
      </c>
      <c r="J161" s="4">
        <f t="shared" si="2"/>
        <v>0</v>
      </c>
    </row>
    <row r="162" spans="1:10" s="8" customFormat="1" x14ac:dyDescent="0.25">
      <c r="A162" s="6"/>
      <c r="B162" s="5" t="s">
        <v>11</v>
      </c>
      <c r="C162" s="2">
        <f t="shared" si="3"/>
        <v>0</v>
      </c>
      <c r="D162" s="3">
        <f t="shared" si="2"/>
        <v>0</v>
      </c>
      <c r="E162" s="3">
        <f t="shared" si="2"/>
        <v>54672.939999999995</v>
      </c>
      <c r="F162" s="3">
        <f t="shared" si="2"/>
        <v>157043.81</v>
      </c>
      <c r="G162" s="3">
        <f t="shared" si="2"/>
        <v>189674.16</v>
      </c>
      <c r="H162" s="4">
        <f t="shared" si="2"/>
        <v>194792.99</v>
      </c>
      <c r="I162" s="2">
        <f t="shared" si="2"/>
        <v>45233.049999999952</v>
      </c>
      <c r="J162" s="4">
        <f t="shared" si="2"/>
        <v>45233.049999999952</v>
      </c>
    </row>
    <row r="163" spans="1:10" s="8" customFormat="1" x14ac:dyDescent="0.25">
      <c r="A163" s="6"/>
      <c r="B163" s="5" t="s">
        <v>65</v>
      </c>
      <c r="C163" s="2">
        <f t="shared" si="3"/>
        <v>0</v>
      </c>
      <c r="D163" s="3">
        <f t="shared" si="2"/>
        <v>0</v>
      </c>
      <c r="E163" s="3">
        <f t="shared" si="2"/>
        <v>0</v>
      </c>
      <c r="F163" s="3">
        <f t="shared" si="2"/>
        <v>9897.67</v>
      </c>
      <c r="G163" s="3">
        <f t="shared" si="2"/>
        <v>33718.500000000007</v>
      </c>
      <c r="H163" s="4">
        <f t="shared" si="2"/>
        <v>0</v>
      </c>
      <c r="I163" s="2">
        <f t="shared" si="2"/>
        <v>0</v>
      </c>
      <c r="J163" s="4">
        <f t="shared" si="2"/>
        <v>0</v>
      </c>
    </row>
    <row r="164" spans="1:10" s="8" customFormat="1" x14ac:dyDescent="0.25">
      <c r="A164" s="6"/>
      <c r="B164" s="5" t="s">
        <v>131</v>
      </c>
      <c r="C164" s="2">
        <f t="shared" si="3"/>
        <v>0</v>
      </c>
      <c r="D164" s="3">
        <f t="shared" si="2"/>
        <v>0</v>
      </c>
      <c r="E164" s="3">
        <f t="shared" si="2"/>
        <v>0</v>
      </c>
      <c r="F164" s="3">
        <f t="shared" si="2"/>
        <v>0</v>
      </c>
      <c r="G164" s="3">
        <f t="shared" si="2"/>
        <v>0</v>
      </c>
      <c r="H164" s="4">
        <f t="shared" si="2"/>
        <v>29748.589999999997</v>
      </c>
      <c r="I164" s="2">
        <f t="shared" si="2"/>
        <v>7278.24</v>
      </c>
      <c r="J164" s="4">
        <f t="shared" si="2"/>
        <v>7278.24</v>
      </c>
    </row>
    <row r="165" spans="1:10" s="8" customFormat="1" x14ac:dyDescent="0.25">
      <c r="A165" s="6"/>
      <c r="B165" s="5" t="s">
        <v>12</v>
      </c>
      <c r="C165" s="2">
        <f t="shared" si="3"/>
        <v>314378.33999999997</v>
      </c>
      <c r="D165" s="3">
        <f t="shared" si="2"/>
        <v>360684.76999999996</v>
      </c>
      <c r="E165" s="3">
        <f t="shared" si="2"/>
        <v>0</v>
      </c>
      <c r="F165" s="3">
        <f t="shared" si="2"/>
        <v>0</v>
      </c>
      <c r="G165" s="3">
        <f t="shared" si="2"/>
        <v>0</v>
      </c>
      <c r="H165" s="4">
        <f t="shared" si="2"/>
        <v>0</v>
      </c>
      <c r="I165" s="2">
        <f t="shared" si="2"/>
        <v>0</v>
      </c>
      <c r="J165" s="4">
        <f t="shared" si="2"/>
        <v>0</v>
      </c>
    </row>
    <row r="166" spans="1:10" s="8" customFormat="1" x14ac:dyDescent="0.25">
      <c r="A166" s="6"/>
      <c r="B166" s="5" t="s">
        <v>13</v>
      </c>
      <c r="C166" s="2">
        <f t="shared" si="3"/>
        <v>0</v>
      </c>
      <c r="D166" s="3">
        <f t="shared" si="2"/>
        <v>0</v>
      </c>
      <c r="E166" s="3">
        <f t="shared" si="2"/>
        <v>332079.94000000006</v>
      </c>
      <c r="F166" s="3">
        <f t="shared" si="2"/>
        <v>313118.40000000002</v>
      </c>
      <c r="G166" s="3">
        <f t="shared" si="2"/>
        <v>330407.33000000007</v>
      </c>
      <c r="H166" s="4">
        <f t="shared" si="2"/>
        <v>364362.94000000012</v>
      </c>
      <c r="I166" s="2">
        <f t="shared" si="2"/>
        <v>0</v>
      </c>
      <c r="J166" s="4">
        <f t="shared" si="2"/>
        <v>0</v>
      </c>
    </row>
    <row r="167" spans="1:10" s="8" customFormat="1" x14ac:dyDescent="0.25">
      <c r="A167" s="6"/>
      <c r="B167" s="5" t="s">
        <v>14</v>
      </c>
      <c r="C167" s="2">
        <f t="shared" si="3"/>
        <v>1847.53</v>
      </c>
      <c r="D167" s="3">
        <f t="shared" si="2"/>
        <v>706.81999999999994</v>
      </c>
      <c r="E167" s="3">
        <f t="shared" si="2"/>
        <v>0</v>
      </c>
      <c r="F167" s="3">
        <f t="shared" si="2"/>
        <v>0</v>
      </c>
      <c r="G167" s="3">
        <f t="shared" si="2"/>
        <v>0</v>
      </c>
      <c r="H167" s="4">
        <f t="shared" si="2"/>
        <v>0</v>
      </c>
      <c r="I167" s="2">
        <f t="shared" si="2"/>
        <v>0</v>
      </c>
      <c r="J167" s="4">
        <f t="shared" si="2"/>
        <v>0</v>
      </c>
    </row>
    <row r="168" spans="1:10" s="8" customFormat="1" x14ac:dyDescent="0.25">
      <c r="A168" s="6"/>
      <c r="B168" s="5" t="s">
        <v>15</v>
      </c>
      <c r="C168" s="2">
        <f t="shared" si="3"/>
        <v>0</v>
      </c>
      <c r="D168" s="3">
        <f t="shared" si="2"/>
        <v>939.25</v>
      </c>
      <c r="E168" s="3">
        <f t="shared" si="2"/>
        <v>1400.23</v>
      </c>
      <c r="F168" s="3">
        <f t="shared" si="2"/>
        <v>1168.27</v>
      </c>
      <c r="G168" s="3">
        <f t="shared" si="2"/>
        <v>7869.4899999999989</v>
      </c>
      <c r="H168" s="4">
        <f t="shared" si="2"/>
        <v>14574.49</v>
      </c>
      <c r="I168" s="2">
        <f t="shared" si="2"/>
        <v>0</v>
      </c>
      <c r="J168" s="4">
        <f t="shared" si="2"/>
        <v>0</v>
      </c>
    </row>
    <row r="169" spans="1:10" s="8" customFormat="1" x14ac:dyDescent="0.25">
      <c r="A169" s="6"/>
      <c r="B169" s="5" t="s">
        <v>135</v>
      </c>
      <c r="C169" s="2">
        <f t="shared" si="3"/>
        <v>0</v>
      </c>
      <c r="D169" s="3">
        <f t="shared" si="2"/>
        <v>0</v>
      </c>
      <c r="E169" s="3">
        <f t="shared" si="2"/>
        <v>0</v>
      </c>
      <c r="F169" s="3">
        <f t="shared" si="2"/>
        <v>0</v>
      </c>
      <c r="G169" s="3">
        <f t="shared" si="2"/>
        <v>0</v>
      </c>
      <c r="H169" s="4">
        <f t="shared" si="2"/>
        <v>42319.56</v>
      </c>
      <c r="I169" s="2">
        <f t="shared" si="2"/>
        <v>20533.899999999998</v>
      </c>
      <c r="J169" s="4">
        <f t="shared" si="2"/>
        <v>20533.899999999998</v>
      </c>
    </row>
    <row r="170" spans="1:10" s="8" customFormat="1" x14ac:dyDescent="0.25">
      <c r="A170" s="6"/>
      <c r="B170" s="5" t="s">
        <v>157</v>
      </c>
      <c r="C170" s="2">
        <f t="shared" si="3"/>
        <v>0</v>
      </c>
      <c r="D170" s="3">
        <f t="shared" si="3"/>
        <v>0</v>
      </c>
      <c r="E170" s="3">
        <f t="shared" si="3"/>
        <v>0</v>
      </c>
      <c r="F170" s="3">
        <f t="shared" si="3"/>
        <v>0</v>
      </c>
      <c r="G170" s="3">
        <f t="shared" si="3"/>
        <v>0</v>
      </c>
      <c r="H170" s="4">
        <f t="shared" si="3"/>
        <v>0</v>
      </c>
      <c r="I170" s="2">
        <f t="shared" si="3"/>
        <v>132409.84999999998</v>
      </c>
      <c r="J170" s="4">
        <f t="shared" si="3"/>
        <v>132409.84999999998</v>
      </c>
    </row>
    <row r="171" spans="1:10" s="8" customFormat="1" x14ac:dyDescent="0.25">
      <c r="A171" s="6"/>
      <c r="B171" s="5" t="s">
        <v>16</v>
      </c>
      <c r="C171" s="2">
        <f t="shared" si="3"/>
        <v>224619.5</v>
      </c>
      <c r="D171" s="3">
        <f t="shared" si="3"/>
        <v>245732.44</v>
      </c>
      <c r="E171" s="3">
        <f t="shared" si="3"/>
        <v>214801.92000000001</v>
      </c>
      <c r="F171" s="3">
        <f t="shared" si="3"/>
        <v>80295.699999999983</v>
      </c>
      <c r="G171" s="3">
        <f t="shared" si="3"/>
        <v>0</v>
      </c>
      <c r="H171" s="4">
        <f t="shared" si="3"/>
        <v>0</v>
      </c>
      <c r="I171" s="2">
        <f t="shared" si="3"/>
        <v>0</v>
      </c>
      <c r="J171" s="4">
        <f t="shared" si="3"/>
        <v>0</v>
      </c>
    </row>
    <row r="172" spans="1:10" s="8" customFormat="1" x14ac:dyDescent="0.25">
      <c r="A172" s="6"/>
      <c r="B172" s="5" t="s">
        <v>17</v>
      </c>
      <c r="C172" s="2">
        <f t="shared" si="3"/>
        <v>0</v>
      </c>
      <c r="D172" s="3">
        <f t="shared" si="3"/>
        <v>0</v>
      </c>
      <c r="E172" s="3">
        <f t="shared" si="3"/>
        <v>0</v>
      </c>
      <c r="F172" s="3">
        <f t="shared" si="3"/>
        <v>151309.44</v>
      </c>
      <c r="G172" s="3">
        <f t="shared" si="3"/>
        <v>318601.73000000004</v>
      </c>
      <c r="H172" s="4">
        <f t="shared" si="3"/>
        <v>316893.95999999996</v>
      </c>
      <c r="I172" s="2">
        <f t="shared" si="3"/>
        <v>0</v>
      </c>
      <c r="J172" s="4">
        <f t="shared" si="3"/>
        <v>0</v>
      </c>
    </row>
    <row r="173" spans="1:10" s="8" customFormat="1" x14ac:dyDescent="0.25">
      <c r="A173" s="6" t="s">
        <v>128</v>
      </c>
      <c r="B173" s="5" t="s">
        <v>49</v>
      </c>
      <c r="C173" s="2">
        <f t="shared" si="3"/>
        <v>82332.87999999999</v>
      </c>
      <c r="D173" s="3">
        <f t="shared" si="3"/>
        <v>114466.00744000002</v>
      </c>
      <c r="E173" s="3">
        <f t="shared" si="3"/>
        <v>91862.04</v>
      </c>
      <c r="F173" s="3">
        <f t="shared" si="3"/>
        <v>0</v>
      </c>
      <c r="G173" s="3">
        <f t="shared" si="3"/>
        <v>0</v>
      </c>
      <c r="H173" s="4">
        <f t="shared" si="3"/>
        <v>0</v>
      </c>
      <c r="I173" s="2">
        <f t="shared" si="3"/>
        <v>0</v>
      </c>
      <c r="J173" s="4">
        <f t="shared" si="3"/>
        <v>0</v>
      </c>
    </row>
    <row r="174" spans="1:10" s="8" customFormat="1" x14ac:dyDescent="0.25">
      <c r="A174" s="6" t="s">
        <v>129</v>
      </c>
      <c r="B174" s="5" t="s">
        <v>18</v>
      </c>
      <c r="C174" s="2">
        <f t="shared" si="3"/>
        <v>0</v>
      </c>
      <c r="D174" s="3">
        <f t="shared" si="3"/>
        <v>0</v>
      </c>
      <c r="E174" s="3">
        <f t="shared" si="3"/>
        <v>811.94</v>
      </c>
      <c r="F174" s="3">
        <f t="shared" si="3"/>
        <v>77991.111999999994</v>
      </c>
      <c r="G174" s="3">
        <f t="shared" si="3"/>
        <v>110615.15</v>
      </c>
      <c r="H174" s="4">
        <f t="shared" si="3"/>
        <v>126178.42</v>
      </c>
      <c r="I174" s="2">
        <f t="shared" si="3"/>
        <v>26657.68</v>
      </c>
      <c r="J174" s="4">
        <f t="shared" si="3"/>
        <v>26657.68</v>
      </c>
    </row>
    <row r="175" spans="1:10" s="8" customFormat="1" x14ac:dyDescent="0.25">
      <c r="A175" s="6"/>
      <c r="B175" s="5" t="s">
        <v>52</v>
      </c>
      <c r="C175" s="2">
        <f t="shared" si="3"/>
        <v>42403.14</v>
      </c>
      <c r="D175" s="3">
        <f t="shared" si="3"/>
        <v>27353.739999999998</v>
      </c>
      <c r="E175" s="3">
        <f t="shared" si="3"/>
        <v>0</v>
      </c>
      <c r="F175" s="3">
        <f t="shared" si="3"/>
        <v>0</v>
      </c>
      <c r="G175" s="3">
        <f t="shared" si="3"/>
        <v>0</v>
      </c>
      <c r="H175" s="4">
        <f t="shared" si="3"/>
        <v>0</v>
      </c>
      <c r="I175" s="2">
        <f t="shared" si="3"/>
        <v>0</v>
      </c>
      <c r="J175" s="4">
        <f t="shared" si="3"/>
        <v>0</v>
      </c>
    </row>
    <row r="176" spans="1:10" s="8" customFormat="1" x14ac:dyDescent="0.25">
      <c r="A176" s="6"/>
      <c r="B176" s="5" t="s">
        <v>136</v>
      </c>
      <c r="C176" s="2">
        <f t="shared" si="3"/>
        <v>0</v>
      </c>
      <c r="D176" s="3">
        <f t="shared" si="3"/>
        <v>0</v>
      </c>
      <c r="E176" s="3">
        <f t="shared" si="3"/>
        <v>0</v>
      </c>
      <c r="F176" s="3">
        <f t="shared" si="3"/>
        <v>0</v>
      </c>
      <c r="G176" s="3">
        <f t="shared" si="3"/>
        <v>0</v>
      </c>
      <c r="H176" s="4">
        <f t="shared" si="3"/>
        <v>104908.91</v>
      </c>
      <c r="I176" s="2">
        <f t="shared" si="3"/>
        <v>34452.608811492923</v>
      </c>
      <c r="J176" s="4">
        <f t="shared" si="3"/>
        <v>34452.608811492923</v>
      </c>
    </row>
    <row r="177" spans="1:11" s="8" customFormat="1" x14ac:dyDescent="0.25">
      <c r="A177" s="6"/>
      <c r="B177" s="5" t="s">
        <v>54</v>
      </c>
      <c r="C177" s="2">
        <f t="shared" si="3"/>
        <v>0</v>
      </c>
      <c r="D177" s="3">
        <f t="shared" si="3"/>
        <v>26754.85</v>
      </c>
      <c r="E177" s="3">
        <f t="shared" si="3"/>
        <v>110080.56</v>
      </c>
      <c r="F177" s="3">
        <f t="shared" si="3"/>
        <v>123563.9</v>
      </c>
      <c r="G177" s="3">
        <f t="shared" si="3"/>
        <v>128878.76999999999</v>
      </c>
      <c r="H177" s="4">
        <f t="shared" si="3"/>
        <v>44261.030000000006</v>
      </c>
      <c r="I177" s="2">
        <f t="shared" si="3"/>
        <v>0</v>
      </c>
      <c r="J177" s="4">
        <f t="shared" si="3"/>
        <v>0</v>
      </c>
    </row>
    <row r="178" spans="1:11" s="8" customFormat="1" x14ac:dyDescent="0.25">
      <c r="A178" s="6"/>
      <c r="B178" s="5" t="s">
        <v>20</v>
      </c>
      <c r="C178" s="2">
        <f t="shared" si="3"/>
        <v>83444.2</v>
      </c>
      <c r="D178" s="3">
        <f t="shared" si="3"/>
        <v>6503.6899999999987</v>
      </c>
      <c r="E178" s="3">
        <f t="shared" si="3"/>
        <v>0</v>
      </c>
      <c r="F178" s="3">
        <f t="shared" si="3"/>
        <v>0</v>
      </c>
      <c r="G178" s="3">
        <f t="shared" si="3"/>
        <v>0</v>
      </c>
      <c r="H178" s="4">
        <f t="shared" si="3"/>
        <v>0</v>
      </c>
      <c r="I178" s="2">
        <f t="shared" si="3"/>
        <v>0</v>
      </c>
      <c r="J178" s="4">
        <f t="shared" si="3"/>
        <v>0</v>
      </c>
    </row>
    <row r="179" spans="1:11" s="8" customFormat="1" x14ac:dyDescent="0.25">
      <c r="A179" s="6"/>
      <c r="B179" s="5" t="s">
        <v>22</v>
      </c>
      <c r="C179" s="2">
        <f t="shared" si="3"/>
        <v>1227.97</v>
      </c>
      <c r="D179" s="3">
        <f t="shared" si="3"/>
        <v>3946.7599999999998</v>
      </c>
      <c r="E179" s="3">
        <f t="shared" si="3"/>
        <v>5931.7699999999995</v>
      </c>
      <c r="F179" s="3">
        <f t="shared" si="3"/>
        <v>1431.27</v>
      </c>
      <c r="G179" s="3">
        <f t="shared" si="3"/>
        <v>9445.36</v>
      </c>
      <c r="H179" s="4">
        <f t="shared" si="3"/>
        <v>0</v>
      </c>
      <c r="I179" s="2">
        <f t="shared" si="3"/>
        <v>0</v>
      </c>
      <c r="J179" s="4">
        <f t="shared" si="3"/>
        <v>0</v>
      </c>
    </row>
    <row r="180" spans="1:11" s="8" customFormat="1" x14ac:dyDescent="0.25">
      <c r="A180" s="6"/>
      <c r="B180" s="5" t="s">
        <v>37</v>
      </c>
      <c r="C180" s="2">
        <f t="shared" si="3"/>
        <v>0</v>
      </c>
      <c r="D180" s="3">
        <f t="shared" si="3"/>
        <v>0</v>
      </c>
      <c r="E180" s="3">
        <f t="shared" si="3"/>
        <v>0</v>
      </c>
      <c r="F180" s="3">
        <f t="shared" si="3"/>
        <v>0</v>
      </c>
      <c r="G180" s="3">
        <f t="shared" si="3"/>
        <v>815.19</v>
      </c>
      <c r="H180" s="4">
        <f t="shared" si="3"/>
        <v>8881.2000000000007</v>
      </c>
      <c r="I180" s="2">
        <f t="shared" si="3"/>
        <v>4399.9500000000007</v>
      </c>
      <c r="J180" s="4">
        <f t="shared" si="3"/>
        <v>4399.9500000000007</v>
      </c>
    </row>
    <row r="181" spans="1:11" s="8" customFormat="1" x14ac:dyDescent="0.25">
      <c r="A181" s="6"/>
      <c r="B181" s="5" t="s">
        <v>23</v>
      </c>
      <c r="C181" s="2">
        <f t="shared" si="3"/>
        <v>378322.91</v>
      </c>
      <c r="D181" s="3">
        <f t="shared" si="3"/>
        <v>13399.209999999995</v>
      </c>
      <c r="E181" s="3">
        <f t="shared" si="3"/>
        <v>0</v>
      </c>
      <c r="F181" s="3">
        <f t="shared" si="3"/>
        <v>0</v>
      </c>
      <c r="G181" s="3">
        <f t="shared" si="3"/>
        <v>0</v>
      </c>
      <c r="H181" s="4">
        <f t="shared" si="3"/>
        <v>0</v>
      </c>
      <c r="I181" s="2">
        <f t="shared" si="3"/>
        <v>0</v>
      </c>
      <c r="J181" s="4">
        <f t="shared" si="3"/>
        <v>0</v>
      </c>
    </row>
    <row r="182" spans="1:11" s="8" customFormat="1" x14ac:dyDescent="0.25">
      <c r="A182" s="6"/>
      <c r="B182" s="5" t="s">
        <v>25</v>
      </c>
      <c r="C182" s="2">
        <f t="shared" si="3"/>
        <v>0</v>
      </c>
      <c r="D182" s="3">
        <f t="shared" si="3"/>
        <v>250034.59999999998</v>
      </c>
      <c r="E182" s="3">
        <f t="shared" si="3"/>
        <v>426684.38</v>
      </c>
      <c r="F182" s="3">
        <f t="shared" si="3"/>
        <v>456852.07999999996</v>
      </c>
      <c r="G182" s="3">
        <f t="shared" si="3"/>
        <v>358189.14</v>
      </c>
      <c r="H182" s="4">
        <f t="shared" si="3"/>
        <v>34359.279999999999</v>
      </c>
      <c r="I182" s="2">
        <f t="shared" si="3"/>
        <v>0</v>
      </c>
      <c r="J182" s="4">
        <f t="shared" si="3"/>
        <v>0</v>
      </c>
    </row>
    <row r="183" spans="1:11" s="8" customFormat="1" x14ac:dyDescent="0.25">
      <c r="A183" s="6"/>
      <c r="B183" s="5" t="s">
        <v>134</v>
      </c>
      <c r="C183" s="2">
        <f t="shared" si="3"/>
        <v>0</v>
      </c>
      <c r="D183" s="3">
        <f t="shared" si="3"/>
        <v>0</v>
      </c>
      <c r="E183" s="3">
        <f t="shared" si="3"/>
        <v>0</v>
      </c>
      <c r="F183" s="3">
        <f t="shared" si="3"/>
        <v>0</v>
      </c>
      <c r="G183" s="3">
        <f t="shared" si="3"/>
        <v>0</v>
      </c>
      <c r="H183" s="4">
        <f t="shared" si="3"/>
        <v>183456.08999999997</v>
      </c>
      <c r="I183" s="2">
        <f t="shared" si="3"/>
        <v>115459.97</v>
      </c>
      <c r="J183" s="4">
        <f t="shared" si="3"/>
        <v>115459.97</v>
      </c>
    </row>
    <row r="184" spans="1:11" s="8" customFormat="1" x14ac:dyDescent="0.25">
      <c r="A184" s="6"/>
      <c r="B184" s="5" t="s">
        <v>26</v>
      </c>
      <c r="C184" s="2">
        <f t="shared" si="3"/>
        <v>132391.94</v>
      </c>
      <c r="D184" s="3">
        <f t="shared" si="3"/>
        <v>46068.291219999999</v>
      </c>
      <c r="E184" s="3">
        <f t="shared" si="3"/>
        <v>0</v>
      </c>
      <c r="F184" s="3">
        <f t="shared" si="3"/>
        <v>0</v>
      </c>
      <c r="G184" s="3">
        <f t="shared" si="3"/>
        <v>0</v>
      </c>
      <c r="H184" s="4">
        <f t="shared" si="3"/>
        <v>0</v>
      </c>
      <c r="I184" s="2">
        <f t="shared" si="3"/>
        <v>0</v>
      </c>
      <c r="J184" s="4">
        <f t="shared" si="3"/>
        <v>0</v>
      </c>
    </row>
    <row r="185" spans="1:11" s="8" customFormat="1" x14ac:dyDescent="0.25">
      <c r="A185" s="6"/>
      <c r="B185" s="5" t="s">
        <v>28</v>
      </c>
      <c r="C185" s="2">
        <f t="shared" si="3"/>
        <v>0</v>
      </c>
      <c r="D185" s="3">
        <f t="shared" si="3"/>
        <v>73779.141851232722</v>
      </c>
      <c r="E185" s="3">
        <f t="shared" si="3"/>
        <v>146991.76999999999</v>
      </c>
      <c r="F185" s="3">
        <f t="shared" si="3"/>
        <v>142171.21</v>
      </c>
      <c r="G185" s="3">
        <f t="shared" si="3"/>
        <v>100038.85400000001</v>
      </c>
      <c r="H185" s="4">
        <f t="shared" si="3"/>
        <v>49169.200000000004</v>
      </c>
      <c r="I185" s="2">
        <f t="shared" si="3"/>
        <v>0</v>
      </c>
      <c r="J185" s="4">
        <f t="shared" si="3"/>
        <v>0</v>
      </c>
    </row>
    <row r="186" spans="1:11" s="8" customFormat="1" x14ac:dyDescent="0.25">
      <c r="A186" s="6"/>
      <c r="B186" s="5" t="s">
        <v>141</v>
      </c>
      <c r="C186" s="2">
        <f t="shared" si="3"/>
        <v>0</v>
      </c>
      <c r="D186" s="3">
        <f t="shared" si="3"/>
        <v>0</v>
      </c>
      <c r="E186" s="3">
        <f t="shared" si="3"/>
        <v>0</v>
      </c>
      <c r="F186" s="3">
        <f t="shared" si="3"/>
        <v>0</v>
      </c>
      <c r="G186" s="3">
        <f t="shared" si="3"/>
        <v>0</v>
      </c>
      <c r="H186" s="4">
        <f t="shared" si="3"/>
        <v>75769.430000000008</v>
      </c>
      <c r="I186" s="2">
        <f t="shared" si="3"/>
        <v>30393.37</v>
      </c>
      <c r="J186" s="4">
        <f t="shared" si="3"/>
        <v>30393.37</v>
      </c>
    </row>
    <row r="187" spans="1:11" s="8" customFormat="1" x14ac:dyDescent="0.25">
      <c r="A187" s="6"/>
      <c r="B187" s="5" t="s">
        <v>59</v>
      </c>
      <c r="C187" s="2">
        <f t="shared" si="3"/>
        <v>19615.391666666666</v>
      </c>
      <c r="D187" s="3">
        <f t="shared" si="3"/>
        <v>18381.475000000002</v>
      </c>
      <c r="E187" s="3">
        <f t="shared" si="3"/>
        <v>9074.9045454545449</v>
      </c>
      <c r="F187" s="3">
        <f t="shared" si="3"/>
        <v>0</v>
      </c>
      <c r="G187" s="3">
        <f t="shared" si="3"/>
        <v>0</v>
      </c>
      <c r="H187" s="4">
        <f t="shared" si="3"/>
        <v>0</v>
      </c>
      <c r="I187" s="2">
        <f t="shared" si="3"/>
        <v>0</v>
      </c>
      <c r="J187" s="4">
        <f t="shared" si="3"/>
        <v>0</v>
      </c>
    </row>
    <row r="188" spans="1:11" s="8" customFormat="1" x14ac:dyDescent="0.25">
      <c r="A188" s="6"/>
      <c r="B188" s="5" t="s">
        <v>61</v>
      </c>
      <c r="C188" s="2">
        <f t="shared" si="3"/>
        <v>0</v>
      </c>
      <c r="D188" s="3">
        <f t="shared" si="3"/>
        <v>0</v>
      </c>
      <c r="E188" s="3">
        <f t="shared" si="3"/>
        <v>0</v>
      </c>
      <c r="F188" s="3">
        <f t="shared" si="3"/>
        <v>92.4</v>
      </c>
      <c r="G188" s="3">
        <f t="shared" si="3"/>
        <v>429.63600000000002</v>
      </c>
      <c r="H188" s="4">
        <f t="shared" si="3"/>
        <v>85</v>
      </c>
      <c r="I188" s="2">
        <f t="shared" si="3"/>
        <v>0</v>
      </c>
      <c r="J188" s="4">
        <f t="shared" si="3"/>
        <v>0</v>
      </c>
    </row>
    <row r="189" spans="1:11" s="8" customFormat="1" ht="15.75" thickBot="1" x14ac:dyDescent="0.3">
      <c r="A189" s="6"/>
      <c r="B189" s="5" t="s">
        <v>62</v>
      </c>
      <c r="C189" s="2">
        <f t="shared" si="3"/>
        <v>22032.21</v>
      </c>
      <c r="D189" s="3">
        <f t="shared" si="3"/>
        <v>2329.0500000000002</v>
      </c>
      <c r="E189" s="3">
        <f t="shared" si="3"/>
        <v>0</v>
      </c>
      <c r="F189" s="3">
        <f t="shared" si="3"/>
        <v>0</v>
      </c>
      <c r="G189" s="3">
        <f t="shared" si="3"/>
        <v>0</v>
      </c>
      <c r="H189" s="4">
        <f t="shared" si="3"/>
        <v>0</v>
      </c>
      <c r="I189" s="2">
        <f t="shared" si="3"/>
        <v>0</v>
      </c>
      <c r="J189" s="4">
        <f t="shared" si="3"/>
        <v>0</v>
      </c>
    </row>
    <row r="190" spans="1:11" s="8" customFormat="1" ht="15.75" thickBot="1" x14ac:dyDescent="0.3">
      <c r="A190" s="55" t="s">
        <v>130</v>
      </c>
      <c r="B190" s="56"/>
      <c r="C190" s="57">
        <f>SUM(C155:C189)</f>
        <v>1875281.6512336661</v>
      </c>
      <c r="D190" s="57">
        <f t="shared" ref="D190:J190" si="4">SUM(D155:D189)</f>
        <v>1791504.029655233</v>
      </c>
      <c r="E190" s="57">
        <f t="shared" si="4"/>
        <v>1955397.8244904547</v>
      </c>
      <c r="F190" s="57">
        <f t="shared" si="4"/>
        <v>1956767.7319999998</v>
      </c>
      <c r="G190" s="57">
        <f t="shared" si="4"/>
        <v>1885711.3100000003</v>
      </c>
      <c r="H190" s="57">
        <f t="shared" si="4"/>
        <v>1750095.69</v>
      </c>
      <c r="I190" s="57">
        <f t="shared" si="4"/>
        <v>450230.11881149281</v>
      </c>
      <c r="J190" s="7">
        <f t="shared" si="4"/>
        <v>450230.11881149281</v>
      </c>
    </row>
    <row r="191" spans="1:11" x14ac:dyDescent="0.25">
      <c r="B191"/>
    </row>
    <row r="192" spans="1:11" x14ac:dyDescent="0.25">
      <c r="B192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</sheetData>
  <sortState xmlns:xlrd2="http://schemas.microsoft.com/office/spreadsheetml/2017/richdata2" ref="B113:B221">
    <sortCondition ref="B113:B22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27D09-E813-4362-AB6D-31B44BACD9DA}">
  <dimension ref="A1:J200"/>
  <sheetViews>
    <sheetView workbookViewId="0">
      <pane xSplit="3" ySplit="1" topLeftCell="D123" activePane="bottomRight" state="frozen"/>
      <selection pane="topRight" activeCell="D1" sqref="D1"/>
      <selection pane="bottomLeft" activeCell="A2" sqref="A2"/>
      <selection pane="bottomRight" activeCell="A151" sqref="A151:XFD151"/>
    </sheetView>
  </sheetViews>
  <sheetFormatPr defaultRowHeight="15" x14ac:dyDescent="0.25"/>
  <cols>
    <col min="1" max="1" width="33.42578125" style="1" bestFit="1" customWidth="1"/>
    <col min="2" max="2" width="40.28515625" style="1" bestFit="1" customWidth="1"/>
    <col min="3" max="6" width="12.42578125" style="1" bestFit="1" customWidth="1"/>
    <col min="7" max="8" width="14.28515625" style="1" bestFit="1" customWidth="1"/>
    <col min="9" max="9" width="13.140625" style="1" bestFit="1" customWidth="1"/>
    <col min="10" max="10" width="12.42578125" style="1" bestFit="1" customWidth="1"/>
    <col min="11" max="16384" width="9.140625" style="1"/>
  </cols>
  <sheetData>
    <row r="1" spans="1:10" ht="46.5" thickBot="1" x14ac:dyDescent="0.3">
      <c r="A1" s="17" t="s">
        <v>147</v>
      </c>
      <c r="B1" s="19" t="s">
        <v>148</v>
      </c>
      <c r="C1" s="17" t="s">
        <v>149</v>
      </c>
      <c r="D1" s="18" t="s">
        <v>150</v>
      </c>
      <c r="E1" s="18" t="s">
        <v>151</v>
      </c>
      <c r="F1" s="18" t="s">
        <v>152</v>
      </c>
      <c r="G1" s="18" t="s">
        <v>153</v>
      </c>
      <c r="H1" s="19" t="s">
        <v>154</v>
      </c>
      <c r="I1" s="20" t="s">
        <v>155</v>
      </c>
      <c r="J1" s="19" t="s">
        <v>156</v>
      </c>
    </row>
    <row r="2" spans="1:10" x14ac:dyDescent="0.25">
      <c r="A2" s="58" t="s">
        <v>0</v>
      </c>
      <c r="B2" s="59" t="s">
        <v>38</v>
      </c>
      <c r="C2" s="23">
        <v>11193.513042</v>
      </c>
      <c r="D2" s="24">
        <v>6552.9639999999999</v>
      </c>
      <c r="E2" s="24">
        <v>1062.8499999999999</v>
      </c>
      <c r="F2" s="24">
        <v>0</v>
      </c>
      <c r="G2" s="24">
        <v>0</v>
      </c>
      <c r="H2" s="25">
        <v>0</v>
      </c>
      <c r="I2" s="26">
        <v>0</v>
      </c>
      <c r="J2" s="25">
        <v>0</v>
      </c>
    </row>
    <row r="3" spans="1:10" x14ac:dyDescent="0.25">
      <c r="A3" s="21" t="s">
        <v>0</v>
      </c>
      <c r="B3" s="22" t="s">
        <v>1</v>
      </c>
      <c r="C3" s="23">
        <v>0</v>
      </c>
      <c r="D3" s="24">
        <v>0</v>
      </c>
      <c r="E3" s="24">
        <v>0.01</v>
      </c>
      <c r="F3" s="24">
        <v>0</v>
      </c>
      <c r="G3" s="24">
        <v>0</v>
      </c>
      <c r="H3" s="25">
        <v>0</v>
      </c>
      <c r="I3" s="26">
        <v>0</v>
      </c>
      <c r="J3" s="25">
        <v>0</v>
      </c>
    </row>
    <row r="4" spans="1:10" x14ac:dyDescent="0.25">
      <c r="A4" s="21" t="s">
        <v>0</v>
      </c>
      <c r="B4" s="22" t="s">
        <v>40</v>
      </c>
      <c r="C4" s="23">
        <v>468.12</v>
      </c>
      <c r="D4" s="24">
        <v>0</v>
      </c>
      <c r="E4" s="24">
        <v>0</v>
      </c>
      <c r="F4" s="24">
        <v>0</v>
      </c>
      <c r="G4" s="24">
        <v>0</v>
      </c>
      <c r="H4" s="25">
        <v>0</v>
      </c>
      <c r="I4" s="26">
        <v>0</v>
      </c>
      <c r="J4" s="25">
        <v>0</v>
      </c>
    </row>
    <row r="5" spans="1:10" x14ac:dyDescent="0.25">
      <c r="A5" s="21" t="s">
        <v>0</v>
      </c>
      <c r="B5" s="22" t="s">
        <v>41</v>
      </c>
      <c r="C5" s="23">
        <v>125465.20999999999</v>
      </c>
      <c r="D5" s="24">
        <v>131350.20000000001</v>
      </c>
      <c r="E5" s="24">
        <v>107544.32999999999</v>
      </c>
      <c r="F5" s="24">
        <v>0</v>
      </c>
      <c r="G5" s="24">
        <v>0</v>
      </c>
      <c r="H5" s="25">
        <v>0</v>
      </c>
      <c r="I5" s="26">
        <v>0</v>
      </c>
      <c r="J5" s="25">
        <v>0</v>
      </c>
    </row>
    <row r="6" spans="1:10" x14ac:dyDescent="0.25">
      <c r="A6" s="21" t="s">
        <v>2</v>
      </c>
      <c r="B6" s="22" t="s">
        <v>1</v>
      </c>
      <c r="C6" s="23">
        <v>0</v>
      </c>
      <c r="D6" s="24">
        <v>0</v>
      </c>
      <c r="E6" s="24">
        <v>0</v>
      </c>
      <c r="F6" s="24">
        <v>850.4</v>
      </c>
      <c r="G6" s="24">
        <v>27547.500000000004</v>
      </c>
      <c r="H6" s="25">
        <v>30565.61</v>
      </c>
      <c r="I6" s="26">
        <v>7136.12</v>
      </c>
      <c r="J6" s="25">
        <v>7136.12</v>
      </c>
    </row>
    <row r="7" spans="1:10" x14ac:dyDescent="0.25">
      <c r="A7" s="21" t="s">
        <v>2</v>
      </c>
      <c r="B7" s="22" t="s">
        <v>41</v>
      </c>
      <c r="C7" s="23">
        <v>0</v>
      </c>
      <c r="D7" s="24">
        <v>0</v>
      </c>
      <c r="E7" s="24">
        <v>27474.289999999997</v>
      </c>
      <c r="F7" s="24">
        <v>143861.87</v>
      </c>
      <c r="G7" s="24">
        <v>103254.89</v>
      </c>
      <c r="H7" s="25">
        <v>24576.399999999998</v>
      </c>
      <c r="I7" s="26">
        <v>303.12</v>
      </c>
      <c r="J7" s="25">
        <v>303.12</v>
      </c>
    </row>
    <row r="8" spans="1:10" x14ac:dyDescent="0.25">
      <c r="A8" s="21" t="s">
        <v>3</v>
      </c>
      <c r="B8" s="22" t="s">
        <v>1</v>
      </c>
      <c r="C8" s="23">
        <v>0</v>
      </c>
      <c r="D8" s="24">
        <v>903.34</v>
      </c>
      <c r="E8" s="24">
        <v>728.17000000000007</v>
      </c>
      <c r="F8" s="24">
        <v>504.09000000000003</v>
      </c>
      <c r="G8" s="24">
        <v>704.4</v>
      </c>
      <c r="H8" s="25">
        <v>84.55</v>
      </c>
      <c r="I8" s="26">
        <v>0</v>
      </c>
      <c r="J8" s="25">
        <v>0</v>
      </c>
    </row>
    <row r="9" spans="1:10" x14ac:dyDescent="0.25">
      <c r="A9" s="21" t="s">
        <v>3</v>
      </c>
      <c r="B9" s="22" t="s">
        <v>29</v>
      </c>
      <c r="C9" s="23">
        <v>0</v>
      </c>
      <c r="D9" s="24">
        <v>258.98</v>
      </c>
      <c r="E9" s="24">
        <v>287.82</v>
      </c>
      <c r="F9" s="24">
        <v>512.30999999999995</v>
      </c>
      <c r="G9" s="24">
        <v>853.22</v>
      </c>
      <c r="H9" s="25">
        <v>532.12</v>
      </c>
      <c r="I9" s="26">
        <v>0</v>
      </c>
      <c r="J9" s="25">
        <v>0</v>
      </c>
    </row>
    <row r="10" spans="1:10" x14ac:dyDescent="0.25">
      <c r="A10" s="21" t="s">
        <v>3</v>
      </c>
      <c r="B10" s="22" t="s">
        <v>42</v>
      </c>
      <c r="C10" s="23">
        <v>0</v>
      </c>
      <c r="D10" s="24">
        <v>29.9</v>
      </c>
      <c r="E10" s="24">
        <v>0</v>
      </c>
      <c r="F10" s="24">
        <v>64.260000000000005</v>
      </c>
      <c r="G10" s="24">
        <v>0</v>
      </c>
      <c r="H10" s="25">
        <v>0</v>
      </c>
      <c r="I10" s="26">
        <v>0</v>
      </c>
      <c r="J10" s="25">
        <v>0</v>
      </c>
    </row>
    <row r="11" spans="1:10" x14ac:dyDescent="0.25">
      <c r="A11" s="21" t="s">
        <v>3</v>
      </c>
      <c r="B11" s="22" t="s">
        <v>4</v>
      </c>
      <c r="C11" s="23">
        <v>0</v>
      </c>
      <c r="D11" s="24">
        <v>22841.200000000001</v>
      </c>
      <c r="E11" s="24">
        <v>35600.329999999994</v>
      </c>
      <c r="F11" s="24">
        <v>25591.33</v>
      </c>
      <c r="G11" s="24">
        <v>30177.870000000003</v>
      </c>
      <c r="H11" s="25">
        <v>6509.17</v>
      </c>
      <c r="I11" s="26">
        <v>0</v>
      </c>
      <c r="J11" s="25">
        <v>0</v>
      </c>
    </row>
    <row r="12" spans="1:10" x14ac:dyDescent="0.25">
      <c r="A12" s="21" t="s">
        <v>140</v>
      </c>
      <c r="B12" s="22" t="s">
        <v>1</v>
      </c>
      <c r="C12" s="23">
        <v>0</v>
      </c>
      <c r="D12" s="24">
        <v>0</v>
      </c>
      <c r="E12" s="24">
        <v>0</v>
      </c>
      <c r="F12" s="24">
        <v>0</v>
      </c>
      <c r="G12" s="24">
        <v>0</v>
      </c>
      <c r="H12" s="25">
        <v>800.88</v>
      </c>
      <c r="I12" s="26">
        <v>0</v>
      </c>
      <c r="J12" s="25">
        <v>0</v>
      </c>
    </row>
    <row r="13" spans="1:10" x14ac:dyDescent="0.25">
      <c r="A13" s="21" t="s">
        <v>140</v>
      </c>
      <c r="B13" s="22" t="s">
        <v>42</v>
      </c>
      <c r="C13" s="23">
        <v>0</v>
      </c>
      <c r="D13" s="24">
        <v>0</v>
      </c>
      <c r="E13" s="24">
        <v>0</v>
      </c>
      <c r="F13" s="24">
        <v>0</v>
      </c>
      <c r="G13" s="24">
        <v>0</v>
      </c>
      <c r="H13" s="25">
        <v>0</v>
      </c>
      <c r="I13" s="26">
        <v>55.35</v>
      </c>
      <c r="J13" s="25">
        <v>55.35</v>
      </c>
    </row>
    <row r="14" spans="1:10" x14ac:dyDescent="0.25">
      <c r="A14" s="21" t="s">
        <v>140</v>
      </c>
      <c r="B14" s="22" t="s">
        <v>70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5">
        <v>8035.15</v>
      </c>
      <c r="I14" s="26">
        <v>776.64</v>
      </c>
      <c r="J14" s="25">
        <v>776.64</v>
      </c>
    </row>
    <row r="15" spans="1:10" x14ac:dyDescent="0.25">
      <c r="A15" s="21" t="s">
        <v>140</v>
      </c>
      <c r="B15" s="22" t="s">
        <v>47</v>
      </c>
      <c r="C15" s="23">
        <v>0</v>
      </c>
      <c r="D15" s="24">
        <v>0</v>
      </c>
      <c r="E15" s="24">
        <v>0</v>
      </c>
      <c r="F15" s="24">
        <v>0</v>
      </c>
      <c r="G15" s="24">
        <v>0</v>
      </c>
      <c r="H15" s="25">
        <v>191.57</v>
      </c>
      <c r="I15" s="26">
        <v>110.36000000000001</v>
      </c>
      <c r="J15" s="25">
        <v>110.36000000000001</v>
      </c>
    </row>
    <row r="16" spans="1:10" x14ac:dyDescent="0.25">
      <c r="A16" s="21" t="s">
        <v>140</v>
      </c>
      <c r="B16" s="22" t="s">
        <v>4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5">
        <v>7882.8000000000011</v>
      </c>
      <c r="I16" s="26">
        <v>6190.8099999999986</v>
      </c>
      <c r="J16" s="25">
        <v>6190.8099999999986</v>
      </c>
    </row>
    <row r="17" spans="1:10" x14ac:dyDescent="0.25">
      <c r="A17" s="21" t="s">
        <v>5</v>
      </c>
      <c r="B17" s="22" t="s">
        <v>6</v>
      </c>
      <c r="C17" s="23">
        <v>14428.980000000001</v>
      </c>
      <c r="D17" s="24">
        <v>23395.99</v>
      </c>
      <c r="E17" s="24">
        <v>26099.690000000006</v>
      </c>
      <c r="F17" s="24">
        <v>0</v>
      </c>
      <c r="G17" s="24">
        <v>0</v>
      </c>
      <c r="H17" s="25">
        <v>0</v>
      </c>
      <c r="I17" s="26">
        <v>0</v>
      </c>
      <c r="J17" s="25">
        <v>0</v>
      </c>
    </row>
    <row r="18" spans="1:10" x14ac:dyDescent="0.25">
      <c r="A18" s="21" t="s">
        <v>5</v>
      </c>
      <c r="B18" s="22" t="s">
        <v>1</v>
      </c>
      <c r="C18" s="23">
        <v>3946.99</v>
      </c>
      <c r="D18" s="24">
        <v>1944.3200000000002</v>
      </c>
      <c r="E18" s="24">
        <v>1790.38</v>
      </c>
      <c r="F18" s="24">
        <v>0</v>
      </c>
      <c r="G18" s="24">
        <v>0</v>
      </c>
      <c r="H18" s="25">
        <v>0</v>
      </c>
      <c r="I18" s="26">
        <v>0</v>
      </c>
      <c r="J18" s="25">
        <v>0</v>
      </c>
    </row>
    <row r="19" spans="1:10" x14ac:dyDescent="0.25">
      <c r="A19" s="21" t="s">
        <v>5</v>
      </c>
      <c r="B19" s="22" t="s">
        <v>35</v>
      </c>
      <c r="C19" s="23">
        <v>9739.73</v>
      </c>
      <c r="D19" s="24">
        <v>3519.63</v>
      </c>
      <c r="E19" s="24">
        <v>2932.96</v>
      </c>
      <c r="F19" s="24">
        <v>0</v>
      </c>
      <c r="G19" s="24">
        <v>0</v>
      </c>
      <c r="H19" s="25">
        <v>0</v>
      </c>
      <c r="I19" s="26">
        <v>0</v>
      </c>
      <c r="J19" s="25">
        <v>0</v>
      </c>
    </row>
    <row r="20" spans="1:10" x14ac:dyDescent="0.25">
      <c r="A20" s="21" t="s">
        <v>8</v>
      </c>
      <c r="B20" s="22" t="s">
        <v>6</v>
      </c>
      <c r="C20" s="23">
        <v>0</v>
      </c>
      <c r="D20" s="24">
        <v>0</v>
      </c>
      <c r="E20" s="24">
        <v>11939.600000000008</v>
      </c>
      <c r="F20" s="24">
        <v>33999.600000000006</v>
      </c>
      <c r="G20" s="24">
        <v>34578.14</v>
      </c>
      <c r="H20" s="25">
        <v>31983.23000000001</v>
      </c>
      <c r="I20" s="26">
        <v>6839.6800000000021</v>
      </c>
      <c r="J20" s="25">
        <v>6839.6800000000021</v>
      </c>
    </row>
    <row r="21" spans="1:10" x14ac:dyDescent="0.25">
      <c r="A21" s="21" t="s">
        <v>8</v>
      </c>
      <c r="B21" s="22" t="s">
        <v>1</v>
      </c>
      <c r="C21" s="23">
        <v>0</v>
      </c>
      <c r="D21" s="24">
        <v>0</v>
      </c>
      <c r="E21" s="24">
        <v>608.77</v>
      </c>
      <c r="F21" s="24">
        <v>1902.3700000000001</v>
      </c>
      <c r="G21" s="24">
        <v>1744.59</v>
      </c>
      <c r="H21" s="25">
        <v>2244.64</v>
      </c>
      <c r="I21" s="26">
        <v>602.64</v>
      </c>
      <c r="J21" s="25">
        <v>602.64</v>
      </c>
    </row>
    <row r="22" spans="1:10" x14ac:dyDescent="0.25">
      <c r="A22" s="21" t="s">
        <v>8</v>
      </c>
      <c r="B22" s="22" t="s">
        <v>35</v>
      </c>
      <c r="C22" s="23">
        <v>0</v>
      </c>
      <c r="D22" s="24">
        <v>0</v>
      </c>
      <c r="E22" s="24">
        <v>1546.7400000000002</v>
      </c>
      <c r="F22" s="24">
        <v>1975.88</v>
      </c>
      <c r="G22" s="24">
        <v>381.68</v>
      </c>
      <c r="H22" s="25">
        <v>0</v>
      </c>
      <c r="I22" s="26">
        <v>0</v>
      </c>
      <c r="J22" s="25">
        <v>0</v>
      </c>
    </row>
    <row r="23" spans="1:10" x14ac:dyDescent="0.25">
      <c r="A23" s="21" t="s">
        <v>9</v>
      </c>
      <c r="B23" s="22" t="s">
        <v>1</v>
      </c>
      <c r="C23" s="23">
        <v>5128.49</v>
      </c>
      <c r="D23" s="24">
        <v>5947.76</v>
      </c>
      <c r="E23" s="24">
        <v>6244.59</v>
      </c>
      <c r="F23" s="24">
        <v>0</v>
      </c>
      <c r="G23" s="24">
        <v>0</v>
      </c>
      <c r="H23" s="25">
        <v>0</v>
      </c>
      <c r="I23" s="26">
        <v>0</v>
      </c>
      <c r="J23" s="25">
        <v>0</v>
      </c>
    </row>
    <row r="24" spans="1:10" x14ac:dyDescent="0.25">
      <c r="A24" s="21" t="s">
        <v>9</v>
      </c>
      <c r="B24" s="22" t="s">
        <v>10</v>
      </c>
      <c r="C24" s="23">
        <v>33288.040000000008</v>
      </c>
      <c r="D24" s="24">
        <v>33641.476499999997</v>
      </c>
      <c r="E24" s="24">
        <v>25181.33</v>
      </c>
      <c r="F24" s="24">
        <v>0</v>
      </c>
      <c r="G24" s="24">
        <v>0</v>
      </c>
      <c r="H24" s="25">
        <v>0</v>
      </c>
      <c r="I24" s="26">
        <v>0</v>
      </c>
      <c r="J24" s="25">
        <v>0</v>
      </c>
    </row>
    <row r="25" spans="1:10" x14ac:dyDescent="0.25">
      <c r="A25" s="21" t="s">
        <v>9</v>
      </c>
      <c r="B25" s="22" t="s">
        <v>30</v>
      </c>
      <c r="C25" s="23">
        <v>1425.6</v>
      </c>
      <c r="D25" s="24">
        <v>398.5</v>
      </c>
      <c r="E25" s="24">
        <v>321.90999999999997</v>
      </c>
      <c r="F25" s="24">
        <v>0</v>
      </c>
      <c r="G25" s="24">
        <v>0</v>
      </c>
      <c r="H25" s="25">
        <v>0</v>
      </c>
      <c r="I25" s="26">
        <v>0</v>
      </c>
      <c r="J25" s="25">
        <v>0</v>
      </c>
    </row>
    <row r="26" spans="1:10" x14ac:dyDescent="0.25">
      <c r="A26" s="21" t="s">
        <v>11</v>
      </c>
      <c r="B26" s="22" t="s">
        <v>1</v>
      </c>
      <c r="C26" s="23">
        <v>0</v>
      </c>
      <c r="D26" s="24">
        <v>0</v>
      </c>
      <c r="E26" s="24">
        <v>2328.6200000000003</v>
      </c>
      <c r="F26" s="24">
        <v>7988.0300000000007</v>
      </c>
      <c r="G26" s="24">
        <v>5826.0300000000007</v>
      </c>
      <c r="H26" s="25">
        <v>5235.7299999999996</v>
      </c>
      <c r="I26" s="26">
        <v>848.62999999999988</v>
      </c>
      <c r="J26" s="25">
        <v>848.62999999999988</v>
      </c>
    </row>
    <row r="27" spans="1:10" x14ac:dyDescent="0.25">
      <c r="A27" s="21" t="s">
        <v>11</v>
      </c>
      <c r="B27" s="22" t="s">
        <v>10</v>
      </c>
      <c r="C27" s="23">
        <v>0</v>
      </c>
      <c r="D27" s="24">
        <v>0</v>
      </c>
      <c r="E27" s="24">
        <v>11612.080000000002</v>
      </c>
      <c r="F27" s="24">
        <v>33320.19</v>
      </c>
      <c r="G27" s="24">
        <v>14031.639999999998</v>
      </c>
      <c r="H27" s="25">
        <v>5660.9</v>
      </c>
      <c r="I27" s="26">
        <v>1208.3999999999999</v>
      </c>
      <c r="J27" s="25">
        <v>1208.3999999999999</v>
      </c>
    </row>
    <row r="28" spans="1:10" x14ac:dyDescent="0.25">
      <c r="A28" s="21" t="s">
        <v>11</v>
      </c>
      <c r="B28" s="22" t="s">
        <v>47</v>
      </c>
      <c r="C28" s="23">
        <v>0</v>
      </c>
      <c r="D28" s="24">
        <v>0</v>
      </c>
      <c r="E28" s="24">
        <v>0</v>
      </c>
      <c r="F28" s="24">
        <v>0</v>
      </c>
      <c r="G28" s="24">
        <v>33808.18</v>
      </c>
      <c r="H28" s="25">
        <v>49433.630000000005</v>
      </c>
      <c r="I28" s="26">
        <v>12833.060000000003</v>
      </c>
      <c r="J28" s="25">
        <v>12833.060000000003</v>
      </c>
    </row>
    <row r="29" spans="1:10" x14ac:dyDescent="0.25">
      <c r="A29" s="21" t="s">
        <v>12</v>
      </c>
      <c r="B29" s="22" t="s">
        <v>1</v>
      </c>
      <c r="C29" s="23">
        <v>172645.53</v>
      </c>
      <c r="D29" s="24">
        <v>164538.79999999999</v>
      </c>
      <c r="E29" s="24">
        <v>0</v>
      </c>
      <c r="F29" s="24">
        <v>0</v>
      </c>
      <c r="G29" s="24">
        <v>0</v>
      </c>
      <c r="H29" s="25">
        <v>0</v>
      </c>
      <c r="I29" s="26">
        <v>0</v>
      </c>
      <c r="J29" s="25">
        <v>0</v>
      </c>
    </row>
    <row r="30" spans="1:10" x14ac:dyDescent="0.25">
      <c r="A30" s="21" t="s">
        <v>12</v>
      </c>
      <c r="B30" s="22" t="s">
        <v>35</v>
      </c>
      <c r="C30" s="23">
        <v>39440.910000000003</v>
      </c>
      <c r="D30" s="24">
        <v>28115.11</v>
      </c>
      <c r="E30" s="24">
        <v>0</v>
      </c>
      <c r="F30" s="24">
        <v>0</v>
      </c>
      <c r="G30" s="24">
        <v>0</v>
      </c>
      <c r="H30" s="25">
        <v>0</v>
      </c>
      <c r="I30" s="26">
        <v>0</v>
      </c>
      <c r="J30" s="25">
        <v>0</v>
      </c>
    </row>
    <row r="31" spans="1:10" x14ac:dyDescent="0.25">
      <c r="A31" s="21" t="s">
        <v>12</v>
      </c>
      <c r="B31" s="22" t="s">
        <v>48</v>
      </c>
      <c r="C31" s="23">
        <v>320.29000000000002</v>
      </c>
      <c r="D31" s="24">
        <v>199.71</v>
      </c>
      <c r="E31" s="24">
        <v>0</v>
      </c>
      <c r="F31" s="24">
        <v>0</v>
      </c>
      <c r="G31" s="24">
        <v>0</v>
      </c>
      <c r="H31" s="25">
        <v>0</v>
      </c>
      <c r="I31" s="26">
        <v>0</v>
      </c>
      <c r="J31" s="25">
        <v>0</v>
      </c>
    </row>
    <row r="32" spans="1:10" x14ac:dyDescent="0.25">
      <c r="A32" s="21" t="s">
        <v>13</v>
      </c>
      <c r="B32" s="22" t="s">
        <v>1</v>
      </c>
      <c r="C32" s="23">
        <v>0</v>
      </c>
      <c r="D32" s="24">
        <v>0</v>
      </c>
      <c r="E32" s="24">
        <v>157720.89000000001</v>
      </c>
      <c r="F32" s="24">
        <v>153756.93</v>
      </c>
      <c r="G32" s="24">
        <v>211704.34999999998</v>
      </c>
      <c r="H32" s="25">
        <v>292707.63</v>
      </c>
      <c r="I32" s="26">
        <v>0</v>
      </c>
      <c r="J32" s="25">
        <v>0</v>
      </c>
    </row>
    <row r="33" spans="1:10" x14ac:dyDescent="0.25">
      <c r="A33" s="21" t="s">
        <v>13</v>
      </c>
      <c r="B33" s="22" t="s">
        <v>35</v>
      </c>
      <c r="C33" s="23">
        <v>0</v>
      </c>
      <c r="D33" s="24">
        <v>0</v>
      </c>
      <c r="E33" s="24">
        <v>14502.600000000002</v>
      </c>
      <c r="F33" s="24">
        <v>13375.26</v>
      </c>
      <c r="G33" s="24">
        <v>13369.85</v>
      </c>
      <c r="H33" s="25">
        <v>7342.6799999999994</v>
      </c>
      <c r="I33" s="26">
        <v>0</v>
      </c>
      <c r="J33" s="25">
        <v>0</v>
      </c>
    </row>
    <row r="34" spans="1:10" x14ac:dyDescent="0.25">
      <c r="A34" s="21" t="s">
        <v>14</v>
      </c>
      <c r="B34" s="22" t="s">
        <v>35</v>
      </c>
      <c r="C34" s="23">
        <v>168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  <c r="I34" s="26">
        <v>0</v>
      </c>
      <c r="J34" s="25">
        <v>0</v>
      </c>
    </row>
    <row r="35" spans="1:10" x14ac:dyDescent="0.25">
      <c r="A35" s="21" t="s">
        <v>15</v>
      </c>
      <c r="B35" s="22" t="s">
        <v>1</v>
      </c>
      <c r="C35" s="23">
        <v>0</v>
      </c>
      <c r="D35" s="24">
        <v>0</v>
      </c>
      <c r="E35" s="24">
        <v>0</v>
      </c>
      <c r="F35" s="24">
        <v>2732.89</v>
      </c>
      <c r="G35" s="24">
        <v>1404.83</v>
      </c>
      <c r="H35" s="25">
        <v>579.42999999999995</v>
      </c>
      <c r="I35" s="26">
        <v>0</v>
      </c>
      <c r="J35" s="25">
        <v>0</v>
      </c>
    </row>
    <row r="36" spans="1:10" x14ac:dyDescent="0.25">
      <c r="A36" s="21" t="s">
        <v>157</v>
      </c>
      <c r="B36" s="22" t="s">
        <v>1</v>
      </c>
      <c r="C36" s="23">
        <v>0</v>
      </c>
      <c r="D36" s="24">
        <v>0</v>
      </c>
      <c r="E36" s="24">
        <v>0</v>
      </c>
      <c r="F36" s="24">
        <v>0</v>
      </c>
      <c r="G36" s="24">
        <v>0</v>
      </c>
      <c r="H36" s="25">
        <v>0</v>
      </c>
      <c r="I36" s="26">
        <v>152866.23000000001</v>
      </c>
      <c r="J36" s="25">
        <v>152866.23000000001</v>
      </c>
    </row>
    <row r="37" spans="1:10" x14ac:dyDescent="0.25">
      <c r="A37" s="21" t="s">
        <v>157</v>
      </c>
      <c r="B37" s="22" t="s">
        <v>35</v>
      </c>
      <c r="C37" s="23">
        <v>0</v>
      </c>
      <c r="D37" s="24">
        <v>0</v>
      </c>
      <c r="E37" s="24">
        <v>0</v>
      </c>
      <c r="F37" s="24">
        <v>0</v>
      </c>
      <c r="G37" s="24">
        <v>0</v>
      </c>
      <c r="H37" s="25">
        <v>0</v>
      </c>
      <c r="I37" s="26">
        <v>1179.24</v>
      </c>
      <c r="J37" s="25">
        <v>1179.24</v>
      </c>
    </row>
    <row r="38" spans="1:10" x14ac:dyDescent="0.25">
      <c r="A38" s="21" t="s">
        <v>16</v>
      </c>
      <c r="B38" s="22" t="s">
        <v>1</v>
      </c>
      <c r="C38" s="23">
        <v>206454.52</v>
      </c>
      <c r="D38" s="24">
        <v>222899.03999999998</v>
      </c>
      <c r="E38" s="24">
        <v>188644.44</v>
      </c>
      <c r="F38" s="24">
        <v>75937.599999999991</v>
      </c>
      <c r="G38" s="24">
        <v>0</v>
      </c>
      <c r="H38" s="25">
        <v>0</v>
      </c>
      <c r="I38" s="26">
        <v>0</v>
      </c>
      <c r="J38" s="25">
        <v>0</v>
      </c>
    </row>
    <row r="39" spans="1:10" x14ac:dyDescent="0.25">
      <c r="A39" s="21" t="s">
        <v>16</v>
      </c>
      <c r="B39" s="22" t="s">
        <v>35</v>
      </c>
      <c r="C39" s="23">
        <v>13676.599999999999</v>
      </c>
      <c r="D39" s="24">
        <v>1222.94</v>
      </c>
      <c r="E39" s="24">
        <v>1208.77</v>
      </c>
      <c r="F39" s="24">
        <v>511.34000000000009</v>
      </c>
      <c r="G39" s="24">
        <v>0</v>
      </c>
      <c r="H39" s="25">
        <v>0</v>
      </c>
      <c r="I39" s="26">
        <v>0</v>
      </c>
      <c r="J39" s="25">
        <v>0</v>
      </c>
    </row>
    <row r="40" spans="1:10" x14ac:dyDescent="0.25">
      <c r="A40" s="21" t="s">
        <v>17</v>
      </c>
      <c r="B40" s="22" t="s">
        <v>1</v>
      </c>
      <c r="C40" s="23">
        <v>0</v>
      </c>
      <c r="D40" s="24">
        <v>0</v>
      </c>
      <c r="E40" s="24">
        <v>0</v>
      </c>
      <c r="F40" s="24">
        <v>114705.81</v>
      </c>
      <c r="G40" s="24">
        <v>266014.44</v>
      </c>
      <c r="H40" s="25">
        <v>317086.83</v>
      </c>
      <c r="I40" s="26">
        <v>0</v>
      </c>
      <c r="J40" s="25">
        <v>0</v>
      </c>
    </row>
    <row r="41" spans="1:10" x14ac:dyDescent="0.25">
      <c r="A41" s="21" t="s">
        <v>17</v>
      </c>
      <c r="B41" s="22" t="s">
        <v>35</v>
      </c>
      <c r="C41" s="23">
        <v>0</v>
      </c>
      <c r="D41" s="24">
        <v>0</v>
      </c>
      <c r="E41" s="24">
        <v>0</v>
      </c>
      <c r="F41" s="24">
        <v>2901.2100000000005</v>
      </c>
      <c r="G41" s="24">
        <v>4991.380000000001</v>
      </c>
      <c r="H41" s="25">
        <v>1354.96</v>
      </c>
      <c r="I41" s="26">
        <v>0</v>
      </c>
      <c r="J41" s="25">
        <v>0</v>
      </c>
    </row>
    <row r="42" spans="1:10" x14ac:dyDescent="0.25">
      <c r="A42" s="21" t="s">
        <v>49</v>
      </c>
      <c r="B42" s="22" t="s">
        <v>6</v>
      </c>
      <c r="C42" s="23">
        <v>1191.96</v>
      </c>
      <c r="D42" s="24">
        <v>1811.3600000000001</v>
      </c>
      <c r="E42" s="24">
        <v>2112.5</v>
      </c>
      <c r="F42" s="24">
        <v>0</v>
      </c>
      <c r="G42" s="24">
        <v>0</v>
      </c>
      <c r="H42" s="25">
        <v>0</v>
      </c>
      <c r="I42" s="26">
        <v>0</v>
      </c>
      <c r="J42" s="25">
        <v>0</v>
      </c>
    </row>
    <row r="43" spans="1:10" x14ac:dyDescent="0.25">
      <c r="A43" s="21" t="s">
        <v>18</v>
      </c>
      <c r="B43" s="22" t="s">
        <v>6</v>
      </c>
      <c r="C43" s="23">
        <v>0</v>
      </c>
      <c r="D43" s="24">
        <v>0</v>
      </c>
      <c r="E43" s="24">
        <v>781.46</v>
      </c>
      <c r="F43" s="24">
        <v>44436.239999999976</v>
      </c>
      <c r="G43" s="24">
        <v>68522.239999999991</v>
      </c>
      <c r="H43" s="25">
        <v>63508.64999999998</v>
      </c>
      <c r="I43" s="26">
        <v>15387.319999999998</v>
      </c>
      <c r="J43" s="25">
        <v>15387.319999999998</v>
      </c>
    </row>
    <row r="44" spans="1:10" x14ac:dyDescent="0.25">
      <c r="A44" s="21" t="s">
        <v>18</v>
      </c>
      <c r="B44" s="22" t="s">
        <v>51</v>
      </c>
      <c r="C44" s="23">
        <v>0</v>
      </c>
      <c r="D44" s="24">
        <v>0</v>
      </c>
      <c r="E44" s="24">
        <v>0</v>
      </c>
      <c r="F44" s="24">
        <v>13589.92</v>
      </c>
      <c r="G44" s="24">
        <v>41161.930000000008</v>
      </c>
      <c r="H44" s="25">
        <v>40454.480000000003</v>
      </c>
      <c r="I44" s="26">
        <v>8407.0499999999993</v>
      </c>
      <c r="J44" s="25">
        <v>8407.0499999999993</v>
      </c>
    </row>
    <row r="45" spans="1:10" x14ac:dyDescent="0.25">
      <c r="A45" s="21" t="s">
        <v>52</v>
      </c>
      <c r="B45" s="22" t="s">
        <v>90</v>
      </c>
      <c r="C45" s="23">
        <v>4926.5300000000007</v>
      </c>
      <c r="D45" s="24">
        <v>3821.43</v>
      </c>
      <c r="E45" s="24">
        <v>0</v>
      </c>
      <c r="F45" s="24">
        <v>0</v>
      </c>
      <c r="G45" s="24">
        <v>0</v>
      </c>
      <c r="H45" s="25">
        <v>0</v>
      </c>
      <c r="I45" s="26">
        <v>0</v>
      </c>
      <c r="J45" s="25">
        <v>0</v>
      </c>
    </row>
    <row r="46" spans="1:10" x14ac:dyDescent="0.25">
      <c r="A46" s="21" t="s">
        <v>52</v>
      </c>
      <c r="B46" s="22" t="s">
        <v>81</v>
      </c>
      <c r="C46" s="23">
        <v>4539.93</v>
      </c>
      <c r="D46" s="24">
        <v>3167.95</v>
      </c>
      <c r="E46" s="24">
        <v>0</v>
      </c>
      <c r="F46" s="24">
        <v>0</v>
      </c>
      <c r="G46" s="24">
        <v>0</v>
      </c>
      <c r="H46" s="25">
        <v>0</v>
      </c>
      <c r="I46" s="26">
        <v>0</v>
      </c>
      <c r="J46" s="25">
        <v>0</v>
      </c>
    </row>
    <row r="47" spans="1:10" x14ac:dyDescent="0.25">
      <c r="A47" s="21" t="s">
        <v>136</v>
      </c>
      <c r="B47" s="22" t="s">
        <v>90</v>
      </c>
      <c r="C47" s="23">
        <v>0</v>
      </c>
      <c r="D47" s="24">
        <v>0</v>
      </c>
      <c r="E47" s="24">
        <v>0</v>
      </c>
      <c r="F47" s="24">
        <v>0</v>
      </c>
      <c r="G47" s="24">
        <v>0</v>
      </c>
      <c r="H47" s="25">
        <v>67439.22</v>
      </c>
      <c r="I47" s="26">
        <v>32180.85</v>
      </c>
      <c r="J47" s="25">
        <v>32180.85</v>
      </c>
    </row>
    <row r="48" spans="1:10" x14ac:dyDescent="0.25">
      <c r="A48" s="21" t="s">
        <v>136</v>
      </c>
      <c r="B48" s="22" t="s">
        <v>53</v>
      </c>
      <c r="C48" s="23">
        <v>0</v>
      </c>
      <c r="D48" s="24">
        <v>0</v>
      </c>
      <c r="E48" s="24">
        <v>0</v>
      </c>
      <c r="F48" s="24">
        <v>0</v>
      </c>
      <c r="G48" s="24">
        <v>0</v>
      </c>
      <c r="H48" s="25">
        <v>0</v>
      </c>
      <c r="I48" s="26">
        <v>1030.4000000000001</v>
      </c>
      <c r="J48" s="25">
        <v>1030.4000000000001</v>
      </c>
    </row>
    <row r="49" spans="1:10" x14ac:dyDescent="0.25">
      <c r="A49" s="21" t="s">
        <v>136</v>
      </c>
      <c r="B49" s="22" t="s">
        <v>146</v>
      </c>
      <c r="C49" s="23">
        <v>0</v>
      </c>
      <c r="D49" s="24">
        <v>0</v>
      </c>
      <c r="E49" s="24">
        <v>0</v>
      </c>
      <c r="F49" s="24">
        <v>0</v>
      </c>
      <c r="G49" s="24">
        <v>0</v>
      </c>
      <c r="H49" s="25">
        <v>1591.61</v>
      </c>
      <c r="I49" s="26">
        <v>3720.0699999999997</v>
      </c>
      <c r="J49" s="25">
        <v>3720.0699999999997</v>
      </c>
    </row>
    <row r="50" spans="1:10" x14ac:dyDescent="0.25">
      <c r="A50" s="21" t="s">
        <v>136</v>
      </c>
      <c r="B50" s="22" t="s">
        <v>92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5">
        <v>21035.559999999998</v>
      </c>
      <c r="I50" s="26">
        <v>9548.1</v>
      </c>
      <c r="J50" s="25">
        <v>9548.1</v>
      </c>
    </row>
    <row r="51" spans="1:10" x14ac:dyDescent="0.25">
      <c r="A51" s="21" t="s">
        <v>136</v>
      </c>
      <c r="B51" s="22" t="s">
        <v>91</v>
      </c>
      <c r="C51" s="23">
        <v>0</v>
      </c>
      <c r="D51" s="24">
        <v>0</v>
      </c>
      <c r="E51" s="24">
        <v>0</v>
      </c>
      <c r="F51" s="24">
        <v>0</v>
      </c>
      <c r="G51" s="24">
        <v>0</v>
      </c>
      <c r="H51" s="25">
        <v>11844.779999999999</v>
      </c>
      <c r="I51" s="26">
        <v>2457.9900000000002</v>
      </c>
      <c r="J51" s="25">
        <v>2457.9900000000002</v>
      </c>
    </row>
    <row r="52" spans="1:10" x14ac:dyDescent="0.25">
      <c r="A52" s="21" t="s">
        <v>54</v>
      </c>
      <c r="B52" s="22" t="s">
        <v>90</v>
      </c>
      <c r="C52" s="23">
        <v>0</v>
      </c>
      <c r="D52" s="24">
        <v>2331.52</v>
      </c>
      <c r="E52" s="24">
        <v>8999.5300000000007</v>
      </c>
      <c r="F52" s="24">
        <v>28926.659999999996</v>
      </c>
      <c r="G52" s="24">
        <v>51725.409999999996</v>
      </c>
      <c r="H52" s="25">
        <v>26428.66</v>
      </c>
      <c r="I52" s="26">
        <v>0</v>
      </c>
      <c r="J52" s="25">
        <v>0</v>
      </c>
    </row>
    <row r="53" spans="1:10" x14ac:dyDescent="0.25">
      <c r="A53" s="21" t="s">
        <v>54</v>
      </c>
      <c r="B53" s="22" t="s">
        <v>53</v>
      </c>
      <c r="C53" s="23">
        <v>0</v>
      </c>
      <c r="D53" s="24">
        <v>0</v>
      </c>
      <c r="E53" s="24">
        <v>0</v>
      </c>
      <c r="F53" s="24">
        <v>947.17000000000007</v>
      </c>
      <c r="G53" s="24">
        <v>1770.4399999999998</v>
      </c>
      <c r="H53" s="25">
        <v>255.39999999999998</v>
      </c>
      <c r="I53" s="26">
        <v>0</v>
      </c>
      <c r="J53" s="25">
        <v>0</v>
      </c>
    </row>
    <row r="54" spans="1:10" x14ac:dyDescent="0.25">
      <c r="A54" s="21" t="s">
        <v>54</v>
      </c>
      <c r="B54" s="22" t="s">
        <v>92</v>
      </c>
      <c r="C54" s="23">
        <v>0</v>
      </c>
      <c r="D54" s="24">
        <v>1951</v>
      </c>
      <c r="E54" s="24">
        <v>6518.6399999999994</v>
      </c>
      <c r="F54" s="24">
        <v>16411.34</v>
      </c>
      <c r="G54" s="24">
        <v>29894.36</v>
      </c>
      <c r="H54" s="25">
        <v>11132.630000000001</v>
      </c>
      <c r="I54" s="26">
        <v>0</v>
      </c>
      <c r="J54" s="25">
        <v>0</v>
      </c>
    </row>
    <row r="55" spans="1:10" x14ac:dyDescent="0.25">
      <c r="A55" s="21" t="s">
        <v>54</v>
      </c>
      <c r="B55" s="22" t="s">
        <v>81</v>
      </c>
      <c r="C55" s="23">
        <v>0</v>
      </c>
      <c r="D55" s="24">
        <v>1411.94</v>
      </c>
      <c r="E55" s="24">
        <v>1282</v>
      </c>
      <c r="F55" s="24">
        <v>0</v>
      </c>
      <c r="G55" s="24">
        <v>0</v>
      </c>
      <c r="H55" s="25">
        <v>0</v>
      </c>
      <c r="I55" s="26">
        <v>0</v>
      </c>
      <c r="J55" s="25">
        <v>0</v>
      </c>
    </row>
    <row r="56" spans="1:10" x14ac:dyDescent="0.25">
      <c r="A56" s="21" t="s">
        <v>54</v>
      </c>
      <c r="B56" s="22" t="s">
        <v>120</v>
      </c>
      <c r="C56" s="23">
        <v>0</v>
      </c>
      <c r="D56" s="24">
        <v>0</v>
      </c>
      <c r="E56" s="24">
        <v>0</v>
      </c>
      <c r="F56" s="24">
        <v>13047.64</v>
      </c>
      <c r="G56" s="24">
        <v>0</v>
      </c>
      <c r="H56" s="25">
        <v>0</v>
      </c>
      <c r="I56" s="26">
        <v>0</v>
      </c>
      <c r="J56" s="25">
        <v>0</v>
      </c>
    </row>
    <row r="57" spans="1:10" x14ac:dyDescent="0.25">
      <c r="A57" s="21" t="s">
        <v>54</v>
      </c>
      <c r="B57" s="22" t="s">
        <v>91</v>
      </c>
      <c r="C57" s="23">
        <v>0</v>
      </c>
      <c r="D57" s="24">
        <v>0</v>
      </c>
      <c r="E57" s="24">
        <v>14396.83</v>
      </c>
      <c r="F57" s="24">
        <v>18204.919999999998</v>
      </c>
      <c r="G57" s="24">
        <v>10052.800000000001</v>
      </c>
      <c r="H57" s="25">
        <v>538.91999999999996</v>
      </c>
      <c r="I57" s="26">
        <v>0</v>
      </c>
      <c r="J57" s="25">
        <v>0</v>
      </c>
    </row>
    <row r="58" spans="1:10" x14ac:dyDescent="0.25">
      <c r="A58" s="21" t="s">
        <v>82</v>
      </c>
      <c r="B58" s="22" t="s">
        <v>93</v>
      </c>
      <c r="C58" s="23">
        <v>0</v>
      </c>
      <c r="D58" s="24">
        <v>0</v>
      </c>
      <c r="E58" s="24">
        <v>0</v>
      </c>
      <c r="F58" s="24">
        <v>27393.59</v>
      </c>
      <c r="G58" s="24">
        <v>55398.61</v>
      </c>
      <c r="H58" s="25">
        <v>49824.020000000004</v>
      </c>
      <c r="I58" s="26">
        <v>0</v>
      </c>
      <c r="J58" s="25">
        <v>0</v>
      </c>
    </row>
    <row r="59" spans="1:10" x14ac:dyDescent="0.25">
      <c r="A59" s="21" t="s">
        <v>159</v>
      </c>
      <c r="B59" s="22" t="s">
        <v>93</v>
      </c>
      <c r="C59" s="23">
        <v>0</v>
      </c>
      <c r="D59" s="24">
        <v>0</v>
      </c>
      <c r="E59" s="24">
        <v>0</v>
      </c>
      <c r="F59" s="24">
        <v>0</v>
      </c>
      <c r="G59" s="24">
        <v>0</v>
      </c>
      <c r="H59" s="25">
        <v>0</v>
      </c>
      <c r="I59" s="26">
        <v>11434.839999999998</v>
      </c>
      <c r="J59" s="25">
        <v>11434.839999999998</v>
      </c>
    </row>
    <row r="60" spans="1:10" x14ac:dyDescent="0.25">
      <c r="A60" s="21" t="s">
        <v>20</v>
      </c>
      <c r="B60" s="22" t="s">
        <v>21</v>
      </c>
      <c r="C60" s="23">
        <v>935.40000000000009</v>
      </c>
      <c r="D60" s="24">
        <v>0</v>
      </c>
      <c r="E60" s="24">
        <v>0</v>
      </c>
      <c r="F60" s="24">
        <v>0</v>
      </c>
      <c r="G60" s="24">
        <v>0</v>
      </c>
      <c r="H60" s="25">
        <v>0</v>
      </c>
      <c r="I60" s="26">
        <v>0</v>
      </c>
      <c r="J60" s="25">
        <v>0</v>
      </c>
    </row>
    <row r="61" spans="1:10" x14ac:dyDescent="0.25">
      <c r="A61" s="21" t="s">
        <v>20</v>
      </c>
      <c r="B61" s="22" t="s">
        <v>70</v>
      </c>
      <c r="C61" s="23">
        <v>854</v>
      </c>
      <c r="D61" s="24">
        <v>0</v>
      </c>
      <c r="E61" s="24">
        <v>0</v>
      </c>
      <c r="F61" s="24">
        <v>0</v>
      </c>
      <c r="G61" s="24">
        <v>0</v>
      </c>
      <c r="H61" s="25">
        <v>0</v>
      </c>
      <c r="I61" s="26">
        <v>0</v>
      </c>
      <c r="J61" s="25">
        <v>0</v>
      </c>
    </row>
    <row r="62" spans="1:10" x14ac:dyDescent="0.25">
      <c r="A62" s="21" t="s">
        <v>20</v>
      </c>
      <c r="B62" s="22" t="s">
        <v>4</v>
      </c>
      <c r="C62" s="23">
        <v>20435.82</v>
      </c>
      <c r="D62" s="24">
        <v>3467.09</v>
      </c>
      <c r="E62" s="24">
        <v>0</v>
      </c>
      <c r="F62" s="24">
        <v>0</v>
      </c>
      <c r="G62" s="24">
        <v>0</v>
      </c>
      <c r="H62" s="25">
        <v>0</v>
      </c>
      <c r="I62" s="26">
        <v>0</v>
      </c>
      <c r="J62" s="25">
        <v>0</v>
      </c>
    </row>
    <row r="63" spans="1:10" x14ac:dyDescent="0.25">
      <c r="A63" s="21" t="s">
        <v>22</v>
      </c>
      <c r="B63" s="22" t="s">
        <v>1</v>
      </c>
      <c r="C63" s="23">
        <v>0</v>
      </c>
      <c r="D63" s="24">
        <v>4.18</v>
      </c>
      <c r="E63" s="24">
        <v>1717.4</v>
      </c>
      <c r="F63" s="24">
        <v>328.23</v>
      </c>
      <c r="G63" s="24">
        <v>43.84</v>
      </c>
      <c r="H63" s="25">
        <v>0</v>
      </c>
      <c r="I63" s="26">
        <v>0</v>
      </c>
      <c r="J63" s="25">
        <v>0</v>
      </c>
    </row>
    <row r="64" spans="1:10" x14ac:dyDescent="0.25">
      <c r="A64" s="21" t="s">
        <v>37</v>
      </c>
      <c r="B64" s="22" t="s">
        <v>1</v>
      </c>
      <c r="C64" s="23">
        <v>0</v>
      </c>
      <c r="D64" s="24">
        <v>0</v>
      </c>
      <c r="E64" s="24">
        <v>0</v>
      </c>
      <c r="F64" s="24">
        <v>0</v>
      </c>
      <c r="G64" s="24">
        <v>230.97</v>
      </c>
      <c r="H64" s="25">
        <v>285.17999999999995</v>
      </c>
      <c r="I64" s="26">
        <v>91.9</v>
      </c>
      <c r="J64" s="25">
        <v>91.9</v>
      </c>
    </row>
    <row r="65" spans="1:10" x14ac:dyDescent="0.25">
      <c r="A65" s="21" t="s">
        <v>23</v>
      </c>
      <c r="B65" s="22" t="s">
        <v>56</v>
      </c>
      <c r="C65" s="23">
        <v>100890.27000000002</v>
      </c>
      <c r="D65" s="24">
        <v>0</v>
      </c>
      <c r="E65" s="24">
        <v>0</v>
      </c>
      <c r="F65" s="24">
        <v>0</v>
      </c>
      <c r="G65" s="24">
        <v>0</v>
      </c>
      <c r="H65" s="25">
        <v>0</v>
      </c>
      <c r="I65" s="26">
        <v>0</v>
      </c>
      <c r="J65" s="25">
        <v>0</v>
      </c>
    </row>
    <row r="66" spans="1:10" x14ac:dyDescent="0.25">
      <c r="A66" s="21" t="s">
        <v>23</v>
      </c>
      <c r="B66" s="22" t="s">
        <v>55</v>
      </c>
      <c r="C66" s="23">
        <v>18891.95</v>
      </c>
      <c r="D66" s="24">
        <v>45880.39</v>
      </c>
      <c r="E66" s="24">
        <v>0</v>
      </c>
      <c r="F66" s="24">
        <v>0</v>
      </c>
      <c r="G66" s="24">
        <v>0</v>
      </c>
      <c r="H66" s="25">
        <v>0</v>
      </c>
      <c r="I66" s="26">
        <v>0</v>
      </c>
      <c r="J66" s="25">
        <v>0</v>
      </c>
    </row>
    <row r="67" spans="1:10" x14ac:dyDescent="0.25">
      <c r="A67" s="21" t="s">
        <v>25</v>
      </c>
      <c r="B67" s="22" t="s">
        <v>56</v>
      </c>
      <c r="C67" s="23">
        <v>0</v>
      </c>
      <c r="D67" s="24">
        <v>16720.579999999951</v>
      </c>
      <c r="E67" s="24">
        <v>0</v>
      </c>
      <c r="F67" s="24">
        <v>4393</v>
      </c>
      <c r="G67" s="24">
        <v>9985</v>
      </c>
      <c r="H67" s="25">
        <v>1522.280007481575</v>
      </c>
      <c r="I67" s="26">
        <v>0</v>
      </c>
      <c r="J67" s="25">
        <v>0</v>
      </c>
    </row>
    <row r="68" spans="1:10" x14ac:dyDescent="0.25">
      <c r="A68" s="21" t="s">
        <v>25</v>
      </c>
      <c r="B68" s="22" t="s">
        <v>121</v>
      </c>
      <c r="C68" s="23">
        <v>0</v>
      </c>
      <c r="D68" s="24">
        <v>0</v>
      </c>
      <c r="E68" s="24">
        <v>50917.369999999995</v>
      </c>
      <c r="F68" s="24">
        <v>32823.229999999996</v>
      </c>
      <c r="G68" s="24">
        <v>0</v>
      </c>
      <c r="H68" s="25">
        <v>0</v>
      </c>
      <c r="I68" s="26">
        <v>0</v>
      </c>
      <c r="J68" s="25">
        <v>0</v>
      </c>
    </row>
    <row r="69" spans="1:10" x14ac:dyDescent="0.25">
      <c r="A69" s="21" t="s">
        <v>25</v>
      </c>
      <c r="B69" s="22" t="s">
        <v>34</v>
      </c>
      <c r="C69" s="23">
        <v>0</v>
      </c>
      <c r="D69" s="24">
        <v>0</v>
      </c>
      <c r="E69" s="24">
        <v>0</v>
      </c>
      <c r="F69" s="24">
        <v>0</v>
      </c>
      <c r="G69" s="24">
        <v>224880.46000000002</v>
      </c>
      <c r="H69" s="25">
        <v>22178.69</v>
      </c>
      <c r="I69" s="26">
        <v>0</v>
      </c>
      <c r="J69" s="25">
        <v>0</v>
      </c>
    </row>
    <row r="70" spans="1:10" x14ac:dyDescent="0.25">
      <c r="A70" s="21" t="s">
        <v>25</v>
      </c>
      <c r="B70" s="22" t="s">
        <v>114</v>
      </c>
      <c r="C70" s="23">
        <v>0</v>
      </c>
      <c r="D70" s="24">
        <v>0</v>
      </c>
      <c r="E70" s="24">
        <v>0</v>
      </c>
      <c r="F70" s="24">
        <v>0</v>
      </c>
      <c r="G70" s="24">
        <v>8339.52</v>
      </c>
      <c r="H70" s="25">
        <v>3150.46</v>
      </c>
      <c r="I70" s="26">
        <v>0</v>
      </c>
      <c r="J70" s="25">
        <v>0</v>
      </c>
    </row>
    <row r="71" spans="1:10" x14ac:dyDescent="0.25">
      <c r="A71" s="21" t="s">
        <v>25</v>
      </c>
      <c r="B71" s="22" t="s">
        <v>55</v>
      </c>
      <c r="C71" s="23">
        <v>0</v>
      </c>
      <c r="D71" s="24">
        <v>79660.62</v>
      </c>
      <c r="E71" s="24">
        <v>0</v>
      </c>
      <c r="F71" s="24">
        <v>0</v>
      </c>
      <c r="G71" s="24">
        <v>189470.52000000002</v>
      </c>
      <c r="H71" s="25">
        <v>49424.590000000004</v>
      </c>
      <c r="I71" s="26">
        <v>0</v>
      </c>
      <c r="J71" s="25">
        <v>0</v>
      </c>
    </row>
    <row r="72" spans="1:10" x14ac:dyDescent="0.25">
      <c r="A72" s="21" t="s">
        <v>134</v>
      </c>
      <c r="B72" s="22" t="s">
        <v>34</v>
      </c>
      <c r="C72" s="23">
        <v>0</v>
      </c>
      <c r="D72" s="24">
        <v>0</v>
      </c>
      <c r="E72" s="24">
        <v>0</v>
      </c>
      <c r="F72" s="24">
        <v>0</v>
      </c>
      <c r="G72" s="24">
        <v>0</v>
      </c>
      <c r="H72" s="25">
        <v>63076.06</v>
      </c>
      <c r="I72" s="26">
        <v>23427.65</v>
      </c>
      <c r="J72" s="25">
        <v>23427.65</v>
      </c>
    </row>
    <row r="73" spans="1:10" x14ac:dyDescent="0.25">
      <c r="A73" s="21" t="s">
        <v>134</v>
      </c>
      <c r="B73" s="22" t="s">
        <v>114</v>
      </c>
      <c r="C73" s="23">
        <v>0</v>
      </c>
      <c r="D73" s="24">
        <v>0</v>
      </c>
      <c r="E73" s="24">
        <v>0</v>
      </c>
      <c r="F73" s="24">
        <v>0</v>
      </c>
      <c r="G73" s="24">
        <v>0</v>
      </c>
      <c r="H73" s="25">
        <v>34036.58</v>
      </c>
      <c r="I73" s="26">
        <v>35896.81</v>
      </c>
      <c r="J73" s="25">
        <v>35896.81</v>
      </c>
    </row>
    <row r="74" spans="1:10" x14ac:dyDescent="0.25">
      <c r="A74" s="21" t="s">
        <v>134</v>
      </c>
      <c r="B74" s="22" t="s">
        <v>55</v>
      </c>
      <c r="C74" s="23">
        <v>0</v>
      </c>
      <c r="D74" s="24">
        <v>0</v>
      </c>
      <c r="E74" s="24">
        <v>0</v>
      </c>
      <c r="F74" s="24">
        <v>0</v>
      </c>
      <c r="G74" s="24">
        <v>0</v>
      </c>
      <c r="H74" s="25">
        <v>36441.68</v>
      </c>
      <c r="I74" s="26">
        <v>0</v>
      </c>
      <c r="J74" s="25">
        <v>0</v>
      </c>
    </row>
    <row r="75" spans="1:10" x14ac:dyDescent="0.25">
      <c r="A75" s="21" t="s">
        <v>26</v>
      </c>
      <c r="B75" s="22" t="s">
        <v>6</v>
      </c>
      <c r="C75" s="23">
        <v>14581.32</v>
      </c>
      <c r="D75" s="24">
        <v>13288.359999999999</v>
      </c>
      <c r="E75" s="24">
        <v>0</v>
      </c>
      <c r="F75" s="24">
        <v>0</v>
      </c>
      <c r="G75" s="24">
        <v>0</v>
      </c>
      <c r="H75" s="25">
        <v>0</v>
      </c>
      <c r="I75" s="26">
        <v>0</v>
      </c>
      <c r="J75" s="25">
        <v>0</v>
      </c>
    </row>
    <row r="76" spans="1:10" x14ac:dyDescent="0.25">
      <c r="A76" s="21" t="s">
        <v>26</v>
      </c>
      <c r="B76" s="22" t="s">
        <v>27</v>
      </c>
      <c r="C76" s="23">
        <v>57211</v>
      </c>
      <c r="D76" s="24">
        <v>27942</v>
      </c>
      <c r="E76" s="24">
        <v>0</v>
      </c>
      <c r="F76" s="24">
        <v>0</v>
      </c>
      <c r="G76" s="24">
        <v>0</v>
      </c>
      <c r="H76" s="25">
        <v>0</v>
      </c>
      <c r="I76" s="26">
        <v>0</v>
      </c>
      <c r="J76" s="25">
        <v>0</v>
      </c>
    </row>
    <row r="77" spans="1:10" x14ac:dyDescent="0.25">
      <c r="A77" s="21" t="s">
        <v>26</v>
      </c>
      <c r="B77" s="22" t="s">
        <v>58</v>
      </c>
      <c r="C77" s="23">
        <v>6012.5599999999995</v>
      </c>
      <c r="D77" s="24">
        <v>1914</v>
      </c>
      <c r="E77" s="24">
        <v>0</v>
      </c>
      <c r="F77" s="24">
        <v>0</v>
      </c>
      <c r="G77" s="24">
        <v>0</v>
      </c>
      <c r="H77" s="25">
        <v>0</v>
      </c>
      <c r="I77" s="26">
        <v>0</v>
      </c>
      <c r="J77" s="25">
        <v>0</v>
      </c>
    </row>
    <row r="78" spans="1:10" x14ac:dyDescent="0.25">
      <c r="A78" s="21" t="s">
        <v>28</v>
      </c>
      <c r="B78" s="22" t="s">
        <v>6</v>
      </c>
      <c r="C78" s="23">
        <v>0</v>
      </c>
      <c r="D78" s="24">
        <v>12914.549999999996</v>
      </c>
      <c r="E78" s="24">
        <v>38166.450000000004</v>
      </c>
      <c r="F78" s="24">
        <v>37864.860000000015</v>
      </c>
      <c r="G78" s="24">
        <v>34110.210000000006</v>
      </c>
      <c r="H78" s="25">
        <v>11536.27</v>
      </c>
      <c r="I78" s="26">
        <v>0</v>
      </c>
      <c r="J78" s="25">
        <v>0</v>
      </c>
    </row>
    <row r="79" spans="1:10" x14ac:dyDescent="0.25">
      <c r="A79" s="21" t="s">
        <v>28</v>
      </c>
      <c r="B79" s="22" t="s">
        <v>1</v>
      </c>
      <c r="C79" s="23">
        <v>0</v>
      </c>
      <c r="D79" s="24">
        <v>9592.7800000000007</v>
      </c>
      <c r="E79" s="24">
        <v>29031.17</v>
      </c>
      <c r="F79" s="24">
        <v>28916.739999999998</v>
      </c>
      <c r="G79" s="24">
        <v>32785.730000000003</v>
      </c>
      <c r="H79" s="25">
        <v>20374.560000000001</v>
      </c>
      <c r="I79" s="26">
        <v>0</v>
      </c>
      <c r="J79" s="25">
        <v>0</v>
      </c>
    </row>
    <row r="80" spans="1:10" x14ac:dyDescent="0.25">
      <c r="A80" s="21" t="s">
        <v>28</v>
      </c>
      <c r="B80" s="22" t="s">
        <v>27</v>
      </c>
      <c r="C80" s="23">
        <v>0</v>
      </c>
      <c r="D80" s="24">
        <v>27204</v>
      </c>
      <c r="E80" s="24">
        <v>53642</v>
      </c>
      <c r="F80" s="24">
        <v>50635</v>
      </c>
      <c r="G80" s="24">
        <v>39591.33</v>
      </c>
      <c r="H80" s="25">
        <v>3019.37</v>
      </c>
      <c r="I80" s="26">
        <v>0</v>
      </c>
      <c r="J80" s="25">
        <v>0</v>
      </c>
    </row>
    <row r="81" spans="1:10" x14ac:dyDescent="0.25">
      <c r="A81" s="21" t="s">
        <v>28</v>
      </c>
      <c r="B81" s="22" t="s">
        <v>58</v>
      </c>
      <c r="C81" s="23">
        <v>0</v>
      </c>
      <c r="D81" s="24">
        <v>0</v>
      </c>
      <c r="E81" s="24">
        <v>3142</v>
      </c>
      <c r="F81" s="24">
        <v>4650.6000000000004</v>
      </c>
      <c r="G81" s="24">
        <v>3886.92</v>
      </c>
      <c r="H81" s="25">
        <v>334.16999999999996</v>
      </c>
      <c r="I81" s="26">
        <v>0</v>
      </c>
      <c r="J81" s="25">
        <v>0</v>
      </c>
    </row>
    <row r="82" spans="1:10" x14ac:dyDescent="0.25">
      <c r="A82" s="21" t="s">
        <v>141</v>
      </c>
      <c r="B82" s="22" t="s">
        <v>6</v>
      </c>
      <c r="C82" s="23">
        <v>0</v>
      </c>
      <c r="D82" s="24">
        <v>0</v>
      </c>
      <c r="E82" s="24">
        <v>0</v>
      </c>
      <c r="F82" s="24">
        <v>0</v>
      </c>
      <c r="G82" s="24">
        <v>0</v>
      </c>
      <c r="H82" s="25">
        <v>11375.949999999997</v>
      </c>
      <c r="I82" s="26">
        <v>7464.1399999999958</v>
      </c>
      <c r="J82" s="25">
        <v>7464.1399999999958</v>
      </c>
    </row>
    <row r="83" spans="1:10" x14ac:dyDescent="0.25">
      <c r="A83" s="21" t="s">
        <v>141</v>
      </c>
      <c r="B83" s="22" t="s">
        <v>1</v>
      </c>
      <c r="C83" s="23">
        <v>0</v>
      </c>
      <c r="D83" s="24">
        <v>0</v>
      </c>
      <c r="E83" s="24">
        <v>0</v>
      </c>
      <c r="F83" s="24">
        <v>0</v>
      </c>
      <c r="G83" s="24">
        <v>0</v>
      </c>
      <c r="H83" s="25">
        <v>19954.849999999999</v>
      </c>
      <c r="I83" s="26">
        <v>9714.7800000000007</v>
      </c>
      <c r="J83" s="25">
        <v>9714.7800000000007</v>
      </c>
    </row>
    <row r="84" spans="1:10" x14ac:dyDescent="0.25">
      <c r="A84" s="21" t="s">
        <v>61</v>
      </c>
      <c r="B84" s="22" t="s">
        <v>58</v>
      </c>
      <c r="C84" s="23">
        <v>0</v>
      </c>
      <c r="D84" s="24">
        <v>0</v>
      </c>
      <c r="E84" s="24">
        <v>0</v>
      </c>
      <c r="F84" s="24">
        <v>253.4</v>
      </c>
      <c r="G84" s="24">
        <v>431.88</v>
      </c>
      <c r="H84" s="25">
        <v>37.130000000000003</v>
      </c>
      <c r="I84" s="26">
        <v>0</v>
      </c>
      <c r="J84" s="25">
        <v>0</v>
      </c>
    </row>
    <row r="85" spans="1:10" ht="15.75" thickBot="1" x14ac:dyDescent="0.3">
      <c r="A85" s="35" t="s">
        <v>62</v>
      </c>
      <c r="B85" s="36" t="s">
        <v>63</v>
      </c>
      <c r="C85" s="37">
        <v>1708.19</v>
      </c>
      <c r="D85" s="38">
        <v>224.07</v>
      </c>
      <c r="E85" s="38">
        <v>0</v>
      </c>
      <c r="F85" s="38">
        <v>0</v>
      </c>
      <c r="G85" s="38">
        <v>0</v>
      </c>
      <c r="H85" s="39">
        <v>0</v>
      </c>
      <c r="I85" s="40">
        <v>0</v>
      </c>
      <c r="J85" s="39">
        <v>0</v>
      </c>
    </row>
    <row r="86" spans="1:10" customFormat="1" x14ac:dyDescent="0.25">
      <c r="A86" s="41"/>
      <c r="B86" s="42" t="s">
        <v>56</v>
      </c>
      <c r="C86" s="43">
        <f t="shared" ref="C86:J101" si="0">SUMIF($B$1:$B$85,$B86,C$1:C$85)</f>
        <v>100890.27000000002</v>
      </c>
      <c r="D86" s="44">
        <f t="shared" si="0"/>
        <v>16720.579999999951</v>
      </c>
      <c r="E86" s="44">
        <f t="shared" si="0"/>
        <v>0</v>
      </c>
      <c r="F86" s="44">
        <f t="shared" si="0"/>
        <v>4393</v>
      </c>
      <c r="G86" s="44">
        <f t="shared" si="0"/>
        <v>9985</v>
      </c>
      <c r="H86" s="45">
        <f t="shared" si="0"/>
        <v>1522.280007481575</v>
      </c>
      <c r="I86" s="46">
        <f t="shared" si="0"/>
        <v>0</v>
      </c>
      <c r="J86" s="47">
        <f>SUMIF($B$1:$B$85,$B86,J$1:J$85)</f>
        <v>0</v>
      </c>
    </row>
    <row r="87" spans="1:10" customFormat="1" x14ac:dyDescent="0.25">
      <c r="A87" s="27"/>
      <c r="B87" s="28" t="s">
        <v>63</v>
      </c>
      <c r="C87" s="29">
        <f t="shared" si="0"/>
        <v>1708.19</v>
      </c>
      <c r="D87" s="30">
        <f t="shared" si="0"/>
        <v>224.07</v>
      </c>
      <c r="E87" s="30">
        <f t="shared" si="0"/>
        <v>0</v>
      </c>
      <c r="F87" s="30">
        <f t="shared" si="0"/>
        <v>0</v>
      </c>
      <c r="G87" s="30">
        <f t="shared" si="0"/>
        <v>0</v>
      </c>
      <c r="H87" s="31">
        <f t="shared" si="0"/>
        <v>0</v>
      </c>
      <c r="I87" s="32">
        <f t="shared" si="0"/>
        <v>0</v>
      </c>
      <c r="J87" s="33">
        <f t="shared" si="0"/>
        <v>0</v>
      </c>
    </row>
    <row r="88" spans="1:10" customFormat="1" x14ac:dyDescent="0.25">
      <c r="A88" s="27"/>
      <c r="B88" s="28" t="s">
        <v>6</v>
      </c>
      <c r="C88" s="29">
        <f t="shared" si="0"/>
        <v>30202.260000000002</v>
      </c>
      <c r="D88" s="30">
        <f t="shared" si="0"/>
        <v>51410.259999999995</v>
      </c>
      <c r="E88" s="30">
        <f t="shared" si="0"/>
        <v>79099.700000000012</v>
      </c>
      <c r="F88" s="30">
        <f t="shared" si="0"/>
        <v>116300.7</v>
      </c>
      <c r="G88" s="30">
        <f t="shared" si="0"/>
        <v>137210.59</v>
      </c>
      <c r="H88" s="31">
        <f t="shared" si="0"/>
        <v>118404.09999999999</v>
      </c>
      <c r="I88" s="32">
        <f t="shared" si="0"/>
        <v>29691.139999999996</v>
      </c>
      <c r="J88" s="33">
        <f t="shared" si="0"/>
        <v>29691.139999999996</v>
      </c>
    </row>
    <row r="89" spans="1:10" customFormat="1" x14ac:dyDescent="0.25">
      <c r="A89" s="27"/>
      <c r="B89" s="28" t="s">
        <v>38</v>
      </c>
      <c r="C89" s="29">
        <f t="shared" si="0"/>
        <v>11193.513042</v>
      </c>
      <c r="D89" s="30">
        <f t="shared" si="0"/>
        <v>6552.9639999999999</v>
      </c>
      <c r="E89" s="30">
        <f t="shared" si="0"/>
        <v>1062.8499999999999</v>
      </c>
      <c r="F89" s="30">
        <f t="shared" si="0"/>
        <v>0</v>
      </c>
      <c r="G89" s="30">
        <f t="shared" si="0"/>
        <v>0</v>
      </c>
      <c r="H89" s="31">
        <f t="shared" si="0"/>
        <v>0</v>
      </c>
      <c r="I89" s="32">
        <f t="shared" si="0"/>
        <v>0</v>
      </c>
      <c r="J89" s="33">
        <f t="shared" si="0"/>
        <v>0</v>
      </c>
    </row>
    <row r="90" spans="1:10" customFormat="1" x14ac:dyDescent="0.25">
      <c r="A90" s="27"/>
      <c r="B90" s="28" t="s">
        <v>1</v>
      </c>
      <c r="C90" s="29">
        <f t="shared" si="0"/>
        <v>388175.53</v>
      </c>
      <c r="D90" s="30">
        <f t="shared" si="0"/>
        <v>405830.22000000003</v>
      </c>
      <c r="E90" s="30">
        <f t="shared" si="0"/>
        <v>388814.44</v>
      </c>
      <c r="F90" s="30">
        <f t="shared" si="0"/>
        <v>387623.08999999997</v>
      </c>
      <c r="G90" s="30">
        <f t="shared" si="0"/>
        <v>548006.68000000005</v>
      </c>
      <c r="H90" s="31">
        <f t="shared" si="0"/>
        <v>689919.89000000013</v>
      </c>
      <c r="I90" s="32">
        <f t="shared" si="0"/>
        <v>171260.3</v>
      </c>
      <c r="J90" s="33">
        <f t="shared" si="0"/>
        <v>171260.3</v>
      </c>
    </row>
    <row r="91" spans="1:10" customFormat="1" x14ac:dyDescent="0.25">
      <c r="A91" s="27"/>
      <c r="B91" s="28" t="s">
        <v>21</v>
      </c>
      <c r="C91" s="29">
        <f t="shared" si="0"/>
        <v>935.40000000000009</v>
      </c>
      <c r="D91" s="30">
        <f t="shared" si="0"/>
        <v>0</v>
      </c>
      <c r="E91" s="30">
        <f t="shared" si="0"/>
        <v>0</v>
      </c>
      <c r="F91" s="30">
        <f t="shared" si="0"/>
        <v>0</v>
      </c>
      <c r="G91" s="30">
        <f t="shared" si="0"/>
        <v>0</v>
      </c>
      <c r="H91" s="31">
        <f t="shared" si="0"/>
        <v>0</v>
      </c>
      <c r="I91" s="32">
        <f t="shared" si="0"/>
        <v>0</v>
      </c>
      <c r="J91" s="33">
        <f t="shared" si="0"/>
        <v>0</v>
      </c>
    </row>
    <row r="92" spans="1:10" customFormat="1" x14ac:dyDescent="0.25">
      <c r="A92" s="27"/>
      <c r="B92" s="28" t="s">
        <v>35</v>
      </c>
      <c r="C92" s="29">
        <f t="shared" si="0"/>
        <v>63025.24</v>
      </c>
      <c r="D92" s="30">
        <f t="shared" si="0"/>
        <v>32857.68</v>
      </c>
      <c r="E92" s="30">
        <f t="shared" si="0"/>
        <v>20191.070000000003</v>
      </c>
      <c r="F92" s="30">
        <f t="shared" si="0"/>
        <v>18763.689999999999</v>
      </c>
      <c r="G92" s="30">
        <f t="shared" si="0"/>
        <v>18742.910000000003</v>
      </c>
      <c r="H92" s="31">
        <f t="shared" si="0"/>
        <v>8697.64</v>
      </c>
      <c r="I92" s="32">
        <f t="shared" si="0"/>
        <v>1179.24</v>
      </c>
      <c r="J92" s="33">
        <f t="shared" si="0"/>
        <v>1179.24</v>
      </c>
    </row>
    <row r="93" spans="1:10" customFormat="1" x14ac:dyDescent="0.25">
      <c r="A93" s="27"/>
      <c r="B93" s="28" t="s">
        <v>10</v>
      </c>
      <c r="C93" s="29">
        <f t="shared" si="0"/>
        <v>33288.040000000008</v>
      </c>
      <c r="D93" s="30">
        <f t="shared" si="0"/>
        <v>33641.476499999997</v>
      </c>
      <c r="E93" s="30">
        <f t="shared" si="0"/>
        <v>36793.410000000003</v>
      </c>
      <c r="F93" s="30">
        <f t="shared" si="0"/>
        <v>33320.19</v>
      </c>
      <c r="G93" s="30">
        <f t="shared" si="0"/>
        <v>14031.639999999998</v>
      </c>
      <c r="H93" s="31">
        <f t="shared" si="0"/>
        <v>5660.9</v>
      </c>
      <c r="I93" s="32">
        <f t="shared" si="0"/>
        <v>1208.3999999999999</v>
      </c>
      <c r="J93" s="33">
        <f t="shared" si="0"/>
        <v>1208.3999999999999</v>
      </c>
    </row>
    <row r="94" spans="1:10" customFormat="1" x14ac:dyDescent="0.25">
      <c r="A94" s="27"/>
      <c r="B94" s="28" t="s">
        <v>29</v>
      </c>
      <c r="C94" s="29">
        <f t="shared" si="0"/>
        <v>0</v>
      </c>
      <c r="D94" s="30">
        <f t="shared" si="0"/>
        <v>258.98</v>
      </c>
      <c r="E94" s="30">
        <f t="shared" si="0"/>
        <v>287.82</v>
      </c>
      <c r="F94" s="30">
        <f t="shared" si="0"/>
        <v>512.30999999999995</v>
      </c>
      <c r="G94" s="30">
        <f t="shared" si="0"/>
        <v>853.22</v>
      </c>
      <c r="H94" s="31">
        <f t="shared" si="0"/>
        <v>532.12</v>
      </c>
      <c r="I94" s="32">
        <f t="shared" si="0"/>
        <v>0</v>
      </c>
      <c r="J94" s="33">
        <f t="shared" si="0"/>
        <v>0</v>
      </c>
    </row>
    <row r="95" spans="1:10" customFormat="1" x14ac:dyDescent="0.25">
      <c r="A95" s="27"/>
      <c r="B95" s="28" t="s">
        <v>27</v>
      </c>
      <c r="C95" s="29">
        <f t="shared" si="0"/>
        <v>57211</v>
      </c>
      <c r="D95" s="30">
        <f t="shared" si="0"/>
        <v>55146</v>
      </c>
      <c r="E95" s="30">
        <f t="shared" si="0"/>
        <v>53642</v>
      </c>
      <c r="F95" s="30">
        <f t="shared" si="0"/>
        <v>50635</v>
      </c>
      <c r="G95" s="30">
        <f t="shared" si="0"/>
        <v>39591.33</v>
      </c>
      <c r="H95" s="31">
        <f t="shared" si="0"/>
        <v>3019.37</v>
      </c>
      <c r="I95" s="32">
        <f t="shared" si="0"/>
        <v>0</v>
      </c>
      <c r="J95" s="33">
        <f t="shared" si="0"/>
        <v>0</v>
      </c>
    </row>
    <row r="96" spans="1:10" customFormat="1" x14ac:dyDescent="0.25">
      <c r="A96" s="27"/>
      <c r="B96" s="28" t="s">
        <v>90</v>
      </c>
      <c r="C96" s="29">
        <f t="shared" si="0"/>
        <v>4926.5300000000007</v>
      </c>
      <c r="D96" s="30">
        <f t="shared" si="0"/>
        <v>6152.95</v>
      </c>
      <c r="E96" s="30">
        <f t="shared" si="0"/>
        <v>8999.5300000000007</v>
      </c>
      <c r="F96" s="30">
        <f t="shared" si="0"/>
        <v>28926.659999999996</v>
      </c>
      <c r="G96" s="30">
        <f t="shared" si="0"/>
        <v>51725.409999999996</v>
      </c>
      <c r="H96" s="31">
        <f t="shared" si="0"/>
        <v>93867.88</v>
      </c>
      <c r="I96" s="32">
        <f t="shared" si="0"/>
        <v>32180.85</v>
      </c>
      <c r="J96" s="33">
        <f t="shared" si="0"/>
        <v>32180.85</v>
      </c>
    </row>
    <row r="97" spans="1:10" customFormat="1" x14ac:dyDescent="0.25">
      <c r="A97" s="27"/>
      <c r="B97" s="28" t="s">
        <v>93</v>
      </c>
      <c r="C97" s="29">
        <f t="shared" si="0"/>
        <v>0</v>
      </c>
      <c r="D97" s="30">
        <f t="shared" si="0"/>
        <v>0</v>
      </c>
      <c r="E97" s="30">
        <f t="shared" si="0"/>
        <v>0</v>
      </c>
      <c r="F97" s="30">
        <f t="shared" si="0"/>
        <v>27393.59</v>
      </c>
      <c r="G97" s="30">
        <f t="shared" si="0"/>
        <v>55398.61</v>
      </c>
      <c r="H97" s="31">
        <f t="shared" si="0"/>
        <v>49824.020000000004</v>
      </c>
      <c r="I97" s="32">
        <f t="shared" si="0"/>
        <v>11434.839999999998</v>
      </c>
      <c r="J97" s="33">
        <f t="shared" si="0"/>
        <v>11434.839999999998</v>
      </c>
    </row>
    <row r="98" spans="1:10" customFormat="1" x14ac:dyDescent="0.25">
      <c r="A98" s="27"/>
      <c r="B98" s="28" t="s">
        <v>48</v>
      </c>
      <c r="C98" s="29">
        <f t="shared" si="0"/>
        <v>320.29000000000002</v>
      </c>
      <c r="D98" s="30">
        <f t="shared" si="0"/>
        <v>199.71</v>
      </c>
      <c r="E98" s="30">
        <f t="shared" si="0"/>
        <v>0</v>
      </c>
      <c r="F98" s="30">
        <f t="shared" si="0"/>
        <v>0</v>
      </c>
      <c r="G98" s="30">
        <f t="shared" si="0"/>
        <v>0</v>
      </c>
      <c r="H98" s="31">
        <f t="shared" si="0"/>
        <v>0</v>
      </c>
      <c r="I98" s="32">
        <f t="shared" si="0"/>
        <v>0</v>
      </c>
      <c r="J98" s="33">
        <f t="shared" si="0"/>
        <v>0</v>
      </c>
    </row>
    <row r="99" spans="1:10" customFormat="1" x14ac:dyDescent="0.25">
      <c r="A99" s="27"/>
      <c r="B99" s="28" t="s">
        <v>53</v>
      </c>
      <c r="C99" s="29">
        <f t="shared" si="0"/>
        <v>0</v>
      </c>
      <c r="D99" s="30">
        <f t="shared" si="0"/>
        <v>0</v>
      </c>
      <c r="E99" s="30">
        <f t="shared" si="0"/>
        <v>0</v>
      </c>
      <c r="F99" s="30">
        <f t="shared" si="0"/>
        <v>947.17000000000007</v>
      </c>
      <c r="G99" s="30">
        <f t="shared" si="0"/>
        <v>1770.4399999999998</v>
      </c>
      <c r="H99" s="31">
        <f t="shared" si="0"/>
        <v>255.39999999999998</v>
      </c>
      <c r="I99" s="32">
        <f t="shared" si="0"/>
        <v>1030.4000000000001</v>
      </c>
      <c r="J99" s="33">
        <f t="shared" si="0"/>
        <v>1030.4000000000001</v>
      </c>
    </row>
    <row r="100" spans="1:10" customFormat="1" x14ac:dyDescent="0.25">
      <c r="A100" s="27"/>
      <c r="B100" s="28" t="s">
        <v>121</v>
      </c>
      <c r="C100" s="29">
        <f t="shared" si="0"/>
        <v>0</v>
      </c>
      <c r="D100" s="30">
        <f t="shared" si="0"/>
        <v>0</v>
      </c>
      <c r="E100" s="30">
        <f t="shared" si="0"/>
        <v>50917.369999999995</v>
      </c>
      <c r="F100" s="30">
        <f t="shared" si="0"/>
        <v>32823.229999999996</v>
      </c>
      <c r="G100" s="30">
        <f t="shared" si="0"/>
        <v>0</v>
      </c>
      <c r="H100" s="31">
        <f t="shared" si="0"/>
        <v>0</v>
      </c>
      <c r="I100" s="32">
        <f t="shared" si="0"/>
        <v>0</v>
      </c>
      <c r="J100" s="33">
        <f t="shared" si="0"/>
        <v>0</v>
      </c>
    </row>
    <row r="101" spans="1:10" customFormat="1" x14ac:dyDescent="0.25">
      <c r="A101" s="34" t="s">
        <v>158</v>
      </c>
      <c r="B101" s="28" t="s">
        <v>146</v>
      </c>
      <c r="C101" s="29">
        <f t="shared" si="0"/>
        <v>0</v>
      </c>
      <c r="D101" s="30">
        <f t="shared" si="0"/>
        <v>0</v>
      </c>
      <c r="E101" s="30">
        <f t="shared" si="0"/>
        <v>0</v>
      </c>
      <c r="F101" s="30">
        <f t="shared" si="0"/>
        <v>0</v>
      </c>
      <c r="G101" s="30">
        <f t="shared" si="0"/>
        <v>0</v>
      </c>
      <c r="H101" s="31">
        <f t="shared" si="0"/>
        <v>1591.61</v>
      </c>
      <c r="I101" s="32">
        <f t="shared" si="0"/>
        <v>3720.0699999999997</v>
      </c>
      <c r="J101" s="33">
        <f t="shared" si="0"/>
        <v>3720.0699999999997</v>
      </c>
    </row>
    <row r="102" spans="1:10" customFormat="1" x14ac:dyDescent="0.25">
      <c r="A102" s="34" t="s">
        <v>129</v>
      </c>
      <c r="B102" s="28" t="s">
        <v>40</v>
      </c>
      <c r="C102" s="29">
        <f t="shared" ref="C102:J117" si="1">SUMIF($B$1:$B$85,$B102,C$1:C$85)</f>
        <v>468.12</v>
      </c>
      <c r="D102" s="30">
        <f t="shared" si="1"/>
        <v>0</v>
      </c>
      <c r="E102" s="30">
        <f t="shared" si="1"/>
        <v>0</v>
      </c>
      <c r="F102" s="30">
        <f t="shared" si="1"/>
        <v>0</v>
      </c>
      <c r="G102" s="30">
        <f t="shared" si="1"/>
        <v>0</v>
      </c>
      <c r="H102" s="31">
        <f t="shared" si="1"/>
        <v>0</v>
      </c>
      <c r="I102" s="32">
        <f t="shared" si="1"/>
        <v>0</v>
      </c>
      <c r="J102" s="33">
        <f t="shared" si="1"/>
        <v>0</v>
      </c>
    </row>
    <row r="103" spans="1:10" customFormat="1" x14ac:dyDescent="0.25">
      <c r="A103" s="27"/>
      <c r="B103" s="28" t="s">
        <v>42</v>
      </c>
      <c r="C103" s="29">
        <f t="shared" si="1"/>
        <v>0</v>
      </c>
      <c r="D103" s="30">
        <f t="shared" si="1"/>
        <v>29.9</v>
      </c>
      <c r="E103" s="30">
        <f t="shared" si="1"/>
        <v>0</v>
      </c>
      <c r="F103" s="30">
        <f t="shared" si="1"/>
        <v>64.260000000000005</v>
      </c>
      <c r="G103" s="30">
        <f t="shared" si="1"/>
        <v>0</v>
      </c>
      <c r="H103" s="31">
        <f t="shared" si="1"/>
        <v>0</v>
      </c>
      <c r="I103" s="32">
        <f t="shared" si="1"/>
        <v>55.35</v>
      </c>
      <c r="J103" s="33">
        <f t="shared" si="1"/>
        <v>55.35</v>
      </c>
    </row>
    <row r="104" spans="1:10" customFormat="1" x14ac:dyDescent="0.25">
      <c r="A104" s="27"/>
      <c r="B104" s="28" t="s">
        <v>92</v>
      </c>
      <c r="C104" s="29">
        <f t="shared" si="1"/>
        <v>0</v>
      </c>
      <c r="D104" s="30">
        <f t="shared" si="1"/>
        <v>1951</v>
      </c>
      <c r="E104" s="30">
        <f t="shared" si="1"/>
        <v>6518.6399999999994</v>
      </c>
      <c r="F104" s="30">
        <f t="shared" si="1"/>
        <v>16411.34</v>
      </c>
      <c r="G104" s="30">
        <f t="shared" si="1"/>
        <v>29894.36</v>
      </c>
      <c r="H104" s="31">
        <f t="shared" si="1"/>
        <v>32168.19</v>
      </c>
      <c r="I104" s="32">
        <f t="shared" si="1"/>
        <v>9548.1</v>
      </c>
      <c r="J104" s="33">
        <f t="shared" si="1"/>
        <v>9548.1</v>
      </c>
    </row>
    <row r="105" spans="1:10" customFormat="1" x14ac:dyDescent="0.25">
      <c r="A105" s="27"/>
      <c r="B105" s="28" t="s">
        <v>70</v>
      </c>
      <c r="C105" s="29">
        <f t="shared" si="1"/>
        <v>854</v>
      </c>
      <c r="D105" s="30">
        <f t="shared" si="1"/>
        <v>0</v>
      </c>
      <c r="E105" s="30">
        <f t="shared" si="1"/>
        <v>0</v>
      </c>
      <c r="F105" s="30">
        <f t="shared" si="1"/>
        <v>0</v>
      </c>
      <c r="G105" s="30">
        <f t="shared" si="1"/>
        <v>0</v>
      </c>
      <c r="H105" s="31">
        <f t="shared" si="1"/>
        <v>8035.15</v>
      </c>
      <c r="I105" s="32">
        <f t="shared" si="1"/>
        <v>776.64</v>
      </c>
      <c r="J105" s="33">
        <f t="shared" si="1"/>
        <v>776.64</v>
      </c>
    </row>
    <row r="106" spans="1:10" customFormat="1" x14ac:dyDescent="0.25">
      <c r="A106" s="27"/>
      <c r="B106" s="28" t="s">
        <v>58</v>
      </c>
      <c r="C106" s="29">
        <f t="shared" si="1"/>
        <v>6012.5599999999995</v>
      </c>
      <c r="D106" s="30">
        <f t="shared" si="1"/>
        <v>1914</v>
      </c>
      <c r="E106" s="30">
        <f t="shared" si="1"/>
        <v>3142</v>
      </c>
      <c r="F106" s="30">
        <f t="shared" si="1"/>
        <v>4904</v>
      </c>
      <c r="G106" s="30">
        <f t="shared" si="1"/>
        <v>4318.8</v>
      </c>
      <c r="H106" s="31">
        <f t="shared" si="1"/>
        <v>371.29999999999995</v>
      </c>
      <c r="I106" s="32">
        <f t="shared" si="1"/>
        <v>0</v>
      </c>
      <c r="J106" s="33">
        <f t="shared" si="1"/>
        <v>0</v>
      </c>
    </row>
    <row r="107" spans="1:10" customFormat="1" x14ac:dyDescent="0.25">
      <c r="A107" s="27"/>
      <c r="B107" s="28" t="s">
        <v>47</v>
      </c>
      <c r="C107" s="29">
        <f t="shared" si="1"/>
        <v>0</v>
      </c>
      <c r="D107" s="30">
        <f t="shared" si="1"/>
        <v>0</v>
      </c>
      <c r="E107" s="30">
        <f t="shared" si="1"/>
        <v>0</v>
      </c>
      <c r="F107" s="30">
        <f t="shared" si="1"/>
        <v>0</v>
      </c>
      <c r="G107" s="30">
        <f t="shared" si="1"/>
        <v>33808.18</v>
      </c>
      <c r="H107" s="31">
        <f t="shared" si="1"/>
        <v>49625.200000000004</v>
      </c>
      <c r="I107" s="32">
        <f t="shared" si="1"/>
        <v>12943.420000000004</v>
      </c>
      <c r="J107" s="33">
        <f t="shared" si="1"/>
        <v>12943.420000000004</v>
      </c>
    </row>
    <row r="108" spans="1:10" customFormat="1" x14ac:dyDescent="0.25">
      <c r="A108" s="27"/>
      <c r="B108" s="28" t="s">
        <v>41</v>
      </c>
      <c r="C108" s="29">
        <f t="shared" si="1"/>
        <v>125465.20999999999</v>
      </c>
      <c r="D108" s="30">
        <f t="shared" si="1"/>
        <v>131350.20000000001</v>
      </c>
      <c r="E108" s="30">
        <f t="shared" si="1"/>
        <v>135018.62</v>
      </c>
      <c r="F108" s="30">
        <f t="shared" si="1"/>
        <v>143861.87</v>
      </c>
      <c r="G108" s="30">
        <f t="shared" si="1"/>
        <v>103254.89</v>
      </c>
      <c r="H108" s="31">
        <f t="shared" si="1"/>
        <v>24576.399999999998</v>
      </c>
      <c r="I108" s="32">
        <f t="shared" si="1"/>
        <v>303.12</v>
      </c>
      <c r="J108" s="33">
        <f t="shared" si="1"/>
        <v>303.12</v>
      </c>
    </row>
    <row r="109" spans="1:10" customFormat="1" x14ac:dyDescent="0.25">
      <c r="A109" s="27"/>
      <c r="B109" s="28" t="s">
        <v>4</v>
      </c>
      <c r="C109" s="29">
        <f t="shared" si="1"/>
        <v>20435.82</v>
      </c>
      <c r="D109" s="30">
        <f t="shared" si="1"/>
        <v>26308.29</v>
      </c>
      <c r="E109" s="30">
        <f t="shared" si="1"/>
        <v>35600.329999999994</v>
      </c>
      <c r="F109" s="30">
        <f t="shared" si="1"/>
        <v>25591.33</v>
      </c>
      <c r="G109" s="30">
        <f t="shared" si="1"/>
        <v>30177.870000000003</v>
      </c>
      <c r="H109" s="31">
        <f t="shared" si="1"/>
        <v>14391.970000000001</v>
      </c>
      <c r="I109" s="32">
        <f t="shared" si="1"/>
        <v>6190.8099999999986</v>
      </c>
      <c r="J109" s="33">
        <f t="shared" si="1"/>
        <v>6190.8099999999986</v>
      </c>
    </row>
    <row r="110" spans="1:10" customFormat="1" x14ac:dyDescent="0.25">
      <c r="A110" s="27"/>
      <c r="B110" s="28" t="s">
        <v>81</v>
      </c>
      <c r="C110" s="29">
        <f t="shared" si="1"/>
        <v>4539.93</v>
      </c>
      <c r="D110" s="30">
        <f t="shared" si="1"/>
        <v>4579.8899999999994</v>
      </c>
      <c r="E110" s="30">
        <f t="shared" si="1"/>
        <v>1282</v>
      </c>
      <c r="F110" s="30">
        <f t="shared" si="1"/>
        <v>0</v>
      </c>
      <c r="G110" s="30">
        <f t="shared" si="1"/>
        <v>0</v>
      </c>
      <c r="H110" s="31">
        <f t="shared" si="1"/>
        <v>0</v>
      </c>
      <c r="I110" s="32">
        <f t="shared" si="1"/>
        <v>0</v>
      </c>
      <c r="J110" s="33">
        <f t="shared" si="1"/>
        <v>0</v>
      </c>
    </row>
    <row r="111" spans="1:10" customFormat="1" x14ac:dyDescent="0.25">
      <c r="A111" s="27"/>
      <c r="B111" s="28" t="s">
        <v>120</v>
      </c>
      <c r="C111" s="29">
        <f t="shared" si="1"/>
        <v>0</v>
      </c>
      <c r="D111" s="30">
        <f t="shared" si="1"/>
        <v>0</v>
      </c>
      <c r="E111" s="30">
        <f t="shared" si="1"/>
        <v>0</v>
      </c>
      <c r="F111" s="30">
        <f t="shared" si="1"/>
        <v>13047.64</v>
      </c>
      <c r="G111" s="30">
        <f t="shared" si="1"/>
        <v>0</v>
      </c>
      <c r="H111" s="31">
        <f t="shared" si="1"/>
        <v>0</v>
      </c>
      <c r="I111" s="32">
        <f t="shared" si="1"/>
        <v>0</v>
      </c>
      <c r="J111" s="33">
        <f t="shared" si="1"/>
        <v>0</v>
      </c>
    </row>
    <row r="112" spans="1:10" customFormat="1" x14ac:dyDescent="0.25">
      <c r="A112" s="27"/>
      <c r="B112" s="28" t="s">
        <v>34</v>
      </c>
      <c r="C112" s="29">
        <f t="shared" si="1"/>
        <v>0</v>
      </c>
      <c r="D112" s="30">
        <f t="shared" si="1"/>
        <v>0</v>
      </c>
      <c r="E112" s="30">
        <f t="shared" si="1"/>
        <v>0</v>
      </c>
      <c r="F112" s="30">
        <f t="shared" si="1"/>
        <v>0</v>
      </c>
      <c r="G112" s="30">
        <f t="shared" si="1"/>
        <v>224880.46000000002</v>
      </c>
      <c r="H112" s="31">
        <f t="shared" si="1"/>
        <v>85254.75</v>
      </c>
      <c r="I112" s="32">
        <f t="shared" si="1"/>
        <v>23427.65</v>
      </c>
      <c r="J112" s="33">
        <f t="shared" si="1"/>
        <v>23427.65</v>
      </c>
    </row>
    <row r="113" spans="1:10" customFormat="1" x14ac:dyDescent="0.25">
      <c r="A113" s="27"/>
      <c r="B113" s="28" t="s">
        <v>51</v>
      </c>
      <c r="C113" s="29">
        <f t="shared" si="1"/>
        <v>0</v>
      </c>
      <c r="D113" s="30">
        <f t="shared" si="1"/>
        <v>0</v>
      </c>
      <c r="E113" s="30">
        <f t="shared" si="1"/>
        <v>0</v>
      </c>
      <c r="F113" s="30">
        <f t="shared" si="1"/>
        <v>13589.92</v>
      </c>
      <c r="G113" s="30">
        <f t="shared" si="1"/>
        <v>41161.930000000008</v>
      </c>
      <c r="H113" s="31">
        <f t="shared" si="1"/>
        <v>40454.480000000003</v>
      </c>
      <c r="I113" s="32">
        <f t="shared" si="1"/>
        <v>8407.0499999999993</v>
      </c>
      <c r="J113" s="33">
        <f t="shared" si="1"/>
        <v>8407.0499999999993</v>
      </c>
    </row>
    <row r="114" spans="1:10" customFormat="1" x14ac:dyDescent="0.25">
      <c r="A114" s="27"/>
      <c r="B114" s="28" t="s">
        <v>114</v>
      </c>
      <c r="C114" s="29">
        <f t="shared" si="1"/>
        <v>0</v>
      </c>
      <c r="D114" s="30">
        <f t="shared" si="1"/>
        <v>0</v>
      </c>
      <c r="E114" s="30">
        <f t="shared" si="1"/>
        <v>0</v>
      </c>
      <c r="F114" s="30">
        <f t="shared" si="1"/>
        <v>0</v>
      </c>
      <c r="G114" s="30">
        <f t="shared" si="1"/>
        <v>8339.52</v>
      </c>
      <c r="H114" s="31">
        <f t="shared" si="1"/>
        <v>37187.040000000001</v>
      </c>
      <c r="I114" s="32">
        <f t="shared" si="1"/>
        <v>35896.81</v>
      </c>
      <c r="J114" s="33">
        <f t="shared" si="1"/>
        <v>35896.81</v>
      </c>
    </row>
    <row r="115" spans="1:10" customFormat="1" x14ac:dyDescent="0.25">
      <c r="A115" s="27"/>
      <c r="B115" s="28" t="s">
        <v>55</v>
      </c>
      <c r="C115" s="29">
        <f t="shared" si="1"/>
        <v>18891.95</v>
      </c>
      <c r="D115" s="30">
        <f t="shared" si="1"/>
        <v>125541.01</v>
      </c>
      <c r="E115" s="30">
        <f t="shared" si="1"/>
        <v>0</v>
      </c>
      <c r="F115" s="30">
        <f t="shared" si="1"/>
        <v>0</v>
      </c>
      <c r="G115" s="30">
        <f t="shared" si="1"/>
        <v>189470.52000000002</v>
      </c>
      <c r="H115" s="31">
        <f t="shared" si="1"/>
        <v>85866.27</v>
      </c>
      <c r="I115" s="32">
        <f t="shared" si="1"/>
        <v>0</v>
      </c>
      <c r="J115" s="33">
        <f t="shared" si="1"/>
        <v>0</v>
      </c>
    </row>
    <row r="116" spans="1:10" customFormat="1" x14ac:dyDescent="0.25">
      <c r="A116" s="27"/>
      <c r="B116" s="28" t="s">
        <v>30</v>
      </c>
      <c r="C116" s="29">
        <f t="shared" si="1"/>
        <v>1425.6</v>
      </c>
      <c r="D116" s="30">
        <f t="shared" si="1"/>
        <v>398.5</v>
      </c>
      <c r="E116" s="30">
        <f t="shared" si="1"/>
        <v>321.90999999999997</v>
      </c>
      <c r="F116" s="30">
        <f t="shared" si="1"/>
        <v>0</v>
      </c>
      <c r="G116" s="30">
        <f t="shared" si="1"/>
        <v>0</v>
      </c>
      <c r="H116" s="31">
        <f t="shared" si="1"/>
        <v>0</v>
      </c>
      <c r="I116" s="32">
        <f t="shared" si="1"/>
        <v>0</v>
      </c>
      <c r="J116" s="33">
        <f t="shared" si="1"/>
        <v>0</v>
      </c>
    </row>
    <row r="117" spans="1:10" customFormat="1" ht="15.75" thickBot="1" x14ac:dyDescent="0.3">
      <c r="A117" s="48"/>
      <c r="B117" s="49" t="s">
        <v>91</v>
      </c>
      <c r="C117" s="50">
        <f t="shared" si="1"/>
        <v>0</v>
      </c>
      <c r="D117" s="51">
        <f t="shared" si="1"/>
        <v>0</v>
      </c>
      <c r="E117" s="51">
        <f t="shared" si="1"/>
        <v>14396.83</v>
      </c>
      <c r="F117" s="51">
        <f t="shared" si="1"/>
        <v>18204.919999999998</v>
      </c>
      <c r="G117" s="51">
        <f t="shared" si="1"/>
        <v>10052.800000000001</v>
      </c>
      <c r="H117" s="52">
        <f t="shared" si="1"/>
        <v>12383.699999999999</v>
      </c>
      <c r="I117" s="53">
        <f t="shared" si="1"/>
        <v>2457.9900000000002</v>
      </c>
      <c r="J117" s="54">
        <f t="shared" si="1"/>
        <v>2457.9900000000002</v>
      </c>
    </row>
    <row r="118" spans="1:10" s="8" customFormat="1" x14ac:dyDescent="0.25">
      <c r="A118" s="6"/>
      <c r="B118" s="5" t="s">
        <v>0</v>
      </c>
      <c r="C118" s="2">
        <f>SUMIF($A$1:$A$85,$B118,C$1:C$85)</f>
        <v>137126.84304199999</v>
      </c>
      <c r="D118" s="3">
        <f t="shared" ref="D118:J133" si="2">SUMIF($A$1:$A$85,$B118,D$1:D$85)</f>
        <v>137903.16400000002</v>
      </c>
      <c r="E118" s="3">
        <f t="shared" si="2"/>
        <v>108607.18999999999</v>
      </c>
      <c r="F118" s="3">
        <f t="shared" si="2"/>
        <v>0</v>
      </c>
      <c r="G118" s="3">
        <f t="shared" si="2"/>
        <v>0</v>
      </c>
      <c r="H118" s="4">
        <f t="shared" si="2"/>
        <v>0</v>
      </c>
      <c r="I118" s="2">
        <f t="shared" si="2"/>
        <v>0</v>
      </c>
      <c r="J118" s="4">
        <f t="shared" si="2"/>
        <v>0</v>
      </c>
    </row>
    <row r="119" spans="1:10" s="8" customFormat="1" x14ac:dyDescent="0.25">
      <c r="A119" s="6"/>
      <c r="B119" s="5" t="s">
        <v>2</v>
      </c>
      <c r="C119" s="2">
        <f t="shared" ref="C119:J150" si="3">SUMIF($A$1:$A$85,$B119,C$1:C$85)</f>
        <v>0</v>
      </c>
      <c r="D119" s="3">
        <f t="shared" si="2"/>
        <v>0</v>
      </c>
      <c r="E119" s="3">
        <f t="shared" si="2"/>
        <v>27474.289999999997</v>
      </c>
      <c r="F119" s="3">
        <f t="shared" si="2"/>
        <v>144712.26999999999</v>
      </c>
      <c r="G119" s="3">
        <f t="shared" si="2"/>
        <v>130802.39</v>
      </c>
      <c r="H119" s="4">
        <f t="shared" si="2"/>
        <v>55142.009999999995</v>
      </c>
      <c r="I119" s="2">
        <f t="shared" si="2"/>
        <v>7439.24</v>
      </c>
      <c r="J119" s="4">
        <f t="shared" si="2"/>
        <v>7439.24</v>
      </c>
    </row>
    <row r="120" spans="1:10" s="8" customFormat="1" x14ac:dyDescent="0.25">
      <c r="A120" s="6"/>
      <c r="B120" s="5" t="s">
        <v>3</v>
      </c>
      <c r="C120" s="2">
        <f t="shared" si="3"/>
        <v>0</v>
      </c>
      <c r="D120" s="3">
        <f t="shared" si="2"/>
        <v>24033.420000000002</v>
      </c>
      <c r="E120" s="3">
        <f t="shared" si="2"/>
        <v>36616.319999999992</v>
      </c>
      <c r="F120" s="3">
        <f t="shared" si="2"/>
        <v>26671.99</v>
      </c>
      <c r="G120" s="3">
        <f t="shared" si="2"/>
        <v>31735.49</v>
      </c>
      <c r="H120" s="4">
        <f t="shared" si="2"/>
        <v>7125.84</v>
      </c>
      <c r="I120" s="2">
        <f t="shared" si="2"/>
        <v>0</v>
      </c>
      <c r="J120" s="4">
        <f t="shared" si="2"/>
        <v>0</v>
      </c>
    </row>
    <row r="121" spans="1:10" s="8" customFormat="1" x14ac:dyDescent="0.25">
      <c r="A121" s="6"/>
      <c r="B121" s="5" t="s">
        <v>140</v>
      </c>
      <c r="C121" s="2">
        <f t="shared" si="3"/>
        <v>0</v>
      </c>
      <c r="D121" s="3">
        <f t="shared" si="2"/>
        <v>0</v>
      </c>
      <c r="E121" s="3">
        <f t="shared" si="2"/>
        <v>0</v>
      </c>
      <c r="F121" s="3">
        <f t="shared" si="2"/>
        <v>0</v>
      </c>
      <c r="G121" s="3">
        <f t="shared" si="2"/>
        <v>0</v>
      </c>
      <c r="H121" s="4">
        <f t="shared" si="2"/>
        <v>16910.400000000001</v>
      </c>
      <c r="I121" s="2">
        <f t="shared" si="2"/>
        <v>7133.1599999999989</v>
      </c>
      <c r="J121" s="4">
        <f t="shared" si="2"/>
        <v>7133.1599999999989</v>
      </c>
    </row>
    <row r="122" spans="1:10" s="8" customFormat="1" x14ac:dyDescent="0.25">
      <c r="A122" s="6"/>
      <c r="B122" s="5" t="s">
        <v>5</v>
      </c>
      <c r="C122" s="2">
        <f t="shared" si="3"/>
        <v>28115.7</v>
      </c>
      <c r="D122" s="3">
        <f t="shared" si="2"/>
        <v>28859.940000000002</v>
      </c>
      <c r="E122" s="3">
        <f t="shared" si="2"/>
        <v>30823.030000000006</v>
      </c>
      <c r="F122" s="3">
        <f t="shared" si="2"/>
        <v>0</v>
      </c>
      <c r="G122" s="3">
        <f t="shared" si="2"/>
        <v>0</v>
      </c>
      <c r="H122" s="4">
        <f t="shared" si="2"/>
        <v>0</v>
      </c>
      <c r="I122" s="2">
        <f t="shared" si="2"/>
        <v>0</v>
      </c>
      <c r="J122" s="4">
        <f t="shared" si="2"/>
        <v>0</v>
      </c>
    </row>
    <row r="123" spans="1:10" s="8" customFormat="1" x14ac:dyDescent="0.25">
      <c r="A123" s="6"/>
      <c r="B123" s="5" t="s">
        <v>8</v>
      </c>
      <c r="C123" s="2">
        <f t="shared" si="3"/>
        <v>0</v>
      </c>
      <c r="D123" s="3">
        <f t="shared" si="2"/>
        <v>0</v>
      </c>
      <c r="E123" s="3">
        <f t="shared" si="2"/>
        <v>14095.110000000008</v>
      </c>
      <c r="F123" s="3">
        <f t="shared" si="2"/>
        <v>37877.850000000006</v>
      </c>
      <c r="G123" s="3">
        <f t="shared" si="2"/>
        <v>36704.409999999996</v>
      </c>
      <c r="H123" s="4">
        <f t="shared" si="2"/>
        <v>34227.87000000001</v>
      </c>
      <c r="I123" s="2">
        <f t="shared" si="2"/>
        <v>7442.3200000000024</v>
      </c>
      <c r="J123" s="4">
        <f t="shared" si="2"/>
        <v>7442.3200000000024</v>
      </c>
    </row>
    <row r="124" spans="1:10" s="8" customFormat="1" x14ac:dyDescent="0.25">
      <c r="A124" s="6"/>
      <c r="B124" s="5" t="s">
        <v>9</v>
      </c>
      <c r="C124" s="2">
        <f t="shared" si="3"/>
        <v>39842.130000000005</v>
      </c>
      <c r="D124" s="3">
        <f t="shared" si="2"/>
        <v>39987.736499999999</v>
      </c>
      <c r="E124" s="3">
        <f t="shared" si="2"/>
        <v>31747.83</v>
      </c>
      <c r="F124" s="3">
        <f t="shared" si="2"/>
        <v>0</v>
      </c>
      <c r="G124" s="3">
        <f t="shared" si="2"/>
        <v>0</v>
      </c>
      <c r="H124" s="4">
        <f t="shared" si="2"/>
        <v>0</v>
      </c>
      <c r="I124" s="2">
        <f t="shared" si="2"/>
        <v>0</v>
      </c>
      <c r="J124" s="4">
        <f t="shared" si="2"/>
        <v>0</v>
      </c>
    </row>
    <row r="125" spans="1:10" s="8" customFormat="1" x14ac:dyDescent="0.25">
      <c r="A125" s="6"/>
      <c r="B125" s="5" t="s">
        <v>11</v>
      </c>
      <c r="C125" s="2">
        <f t="shared" si="3"/>
        <v>0</v>
      </c>
      <c r="D125" s="3">
        <f t="shared" si="2"/>
        <v>0</v>
      </c>
      <c r="E125" s="3">
        <f t="shared" si="2"/>
        <v>13940.700000000003</v>
      </c>
      <c r="F125" s="3">
        <f t="shared" si="2"/>
        <v>41308.22</v>
      </c>
      <c r="G125" s="3">
        <f t="shared" si="2"/>
        <v>53665.85</v>
      </c>
      <c r="H125" s="4">
        <f t="shared" si="2"/>
        <v>60330.26</v>
      </c>
      <c r="I125" s="2">
        <f t="shared" si="2"/>
        <v>14890.090000000004</v>
      </c>
      <c r="J125" s="4">
        <f t="shared" si="2"/>
        <v>14890.090000000004</v>
      </c>
    </row>
    <row r="126" spans="1:10" s="8" customFormat="1" x14ac:dyDescent="0.25">
      <c r="A126" s="6"/>
      <c r="B126" s="5" t="s">
        <v>12</v>
      </c>
      <c r="C126" s="2">
        <f t="shared" si="3"/>
        <v>212406.73</v>
      </c>
      <c r="D126" s="3">
        <f t="shared" si="2"/>
        <v>192853.61999999997</v>
      </c>
      <c r="E126" s="3">
        <f t="shared" si="2"/>
        <v>0</v>
      </c>
      <c r="F126" s="3">
        <f t="shared" si="2"/>
        <v>0</v>
      </c>
      <c r="G126" s="3">
        <f t="shared" si="2"/>
        <v>0</v>
      </c>
      <c r="H126" s="4">
        <f t="shared" si="2"/>
        <v>0</v>
      </c>
      <c r="I126" s="2">
        <f t="shared" si="2"/>
        <v>0</v>
      </c>
      <c r="J126" s="4">
        <f t="shared" si="2"/>
        <v>0</v>
      </c>
    </row>
    <row r="127" spans="1:10" s="8" customFormat="1" x14ac:dyDescent="0.25">
      <c r="A127" s="6"/>
      <c r="B127" s="5" t="s">
        <v>13</v>
      </c>
      <c r="C127" s="2">
        <f t="shared" si="3"/>
        <v>0</v>
      </c>
      <c r="D127" s="3">
        <f t="shared" si="2"/>
        <v>0</v>
      </c>
      <c r="E127" s="3">
        <f t="shared" si="2"/>
        <v>172223.49000000002</v>
      </c>
      <c r="F127" s="3">
        <f t="shared" si="2"/>
        <v>167132.19</v>
      </c>
      <c r="G127" s="3">
        <f t="shared" si="2"/>
        <v>225074.19999999998</v>
      </c>
      <c r="H127" s="4">
        <f t="shared" si="2"/>
        <v>300050.31</v>
      </c>
      <c r="I127" s="2">
        <f t="shared" si="2"/>
        <v>0</v>
      </c>
      <c r="J127" s="4">
        <f t="shared" si="2"/>
        <v>0</v>
      </c>
    </row>
    <row r="128" spans="1:10" s="8" customFormat="1" x14ac:dyDescent="0.25">
      <c r="A128" s="6"/>
      <c r="B128" s="5" t="s">
        <v>14</v>
      </c>
      <c r="C128" s="2">
        <f t="shared" si="3"/>
        <v>168</v>
      </c>
      <c r="D128" s="3">
        <f t="shared" si="2"/>
        <v>0</v>
      </c>
      <c r="E128" s="3">
        <f t="shared" si="2"/>
        <v>0</v>
      </c>
      <c r="F128" s="3">
        <f t="shared" si="2"/>
        <v>0</v>
      </c>
      <c r="G128" s="3">
        <f t="shared" si="2"/>
        <v>0</v>
      </c>
      <c r="H128" s="4">
        <f t="shared" si="2"/>
        <v>0</v>
      </c>
      <c r="I128" s="2">
        <f t="shared" si="2"/>
        <v>0</v>
      </c>
      <c r="J128" s="4">
        <f t="shared" si="2"/>
        <v>0</v>
      </c>
    </row>
    <row r="129" spans="1:10" s="8" customFormat="1" x14ac:dyDescent="0.25">
      <c r="A129" s="6"/>
      <c r="B129" s="5" t="s">
        <v>15</v>
      </c>
      <c r="C129" s="2">
        <f t="shared" si="3"/>
        <v>0</v>
      </c>
      <c r="D129" s="3">
        <f t="shared" si="2"/>
        <v>0</v>
      </c>
      <c r="E129" s="3">
        <f t="shared" si="2"/>
        <v>0</v>
      </c>
      <c r="F129" s="3">
        <f t="shared" si="2"/>
        <v>2732.89</v>
      </c>
      <c r="G129" s="3">
        <f t="shared" si="2"/>
        <v>1404.83</v>
      </c>
      <c r="H129" s="4">
        <f t="shared" si="2"/>
        <v>579.42999999999995</v>
      </c>
      <c r="I129" s="2">
        <f t="shared" si="2"/>
        <v>0</v>
      </c>
      <c r="J129" s="4">
        <f t="shared" si="2"/>
        <v>0</v>
      </c>
    </row>
    <row r="130" spans="1:10" s="8" customFormat="1" x14ac:dyDescent="0.25">
      <c r="A130" s="6"/>
      <c r="B130" s="5" t="s">
        <v>157</v>
      </c>
      <c r="C130" s="2">
        <f t="shared" si="3"/>
        <v>0</v>
      </c>
      <c r="D130" s="3">
        <f t="shared" si="2"/>
        <v>0</v>
      </c>
      <c r="E130" s="3">
        <f t="shared" si="2"/>
        <v>0</v>
      </c>
      <c r="F130" s="3">
        <f t="shared" si="2"/>
        <v>0</v>
      </c>
      <c r="G130" s="3">
        <f t="shared" si="2"/>
        <v>0</v>
      </c>
      <c r="H130" s="4">
        <f t="shared" si="2"/>
        <v>0</v>
      </c>
      <c r="I130" s="2">
        <f t="shared" si="2"/>
        <v>154045.47</v>
      </c>
      <c r="J130" s="4">
        <f t="shared" si="2"/>
        <v>154045.47</v>
      </c>
    </row>
    <row r="131" spans="1:10" s="8" customFormat="1" x14ac:dyDescent="0.25">
      <c r="A131" s="6"/>
      <c r="B131" s="5" t="s">
        <v>16</v>
      </c>
      <c r="C131" s="2">
        <f t="shared" si="3"/>
        <v>220131.12</v>
      </c>
      <c r="D131" s="3">
        <f t="shared" si="2"/>
        <v>224121.97999999998</v>
      </c>
      <c r="E131" s="3">
        <f t="shared" si="2"/>
        <v>189853.21</v>
      </c>
      <c r="F131" s="3">
        <f t="shared" si="2"/>
        <v>76448.939999999988</v>
      </c>
      <c r="G131" s="3">
        <f t="shared" si="2"/>
        <v>0</v>
      </c>
      <c r="H131" s="4">
        <f t="shared" si="2"/>
        <v>0</v>
      </c>
      <c r="I131" s="2">
        <f t="shared" si="2"/>
        <v>0</v>
      </c>
      <c r="J131" s="4">
        <f t="shared" si="2"/>
        <v>0</v>
      </c>
    </row>
    <row r="132" spans="1:10" s="8" customFormat="1" x14ac:dyDescent="0.25">
      <c r="A132" s="6" t="s">
        <v>128</v>
      </c>
      <c r="B132" s="5" t="s">
        <v>17</v>
      </c>
      <c r="C132" s="2">
        <f t="shared" si="3"/>
        <v>0</v>
      </c>
      <c r="D132" s="3">
        <f t="shared" si="2"/>
        <v>0</v>
      </c>
      <c r="E132" s="3">
        <f t="shared" si="2"/>
        <v>0</v>
      </c>
      <c r="F132" s="3">
        <f t="shared" si="2"/>
        <v>117607.02</v>
      </c>
      <c r="G132" s="3">
        <f t="shared" si="2"/>
        <v>271005.82</v>
      </c>
      <c r="H132" s="4">
        <f t="shared" si="2"/>
        <v>318441.79000000004</v>
      </c>
      <c r="I132" s="2">
        <f t="shared" si="2"/>
        <v>0</v>
      </c>
      <c r="J132" s="4">
        <f t="shared" si="2"/>
        <v>0</v>
      </c>
    </row>
    <row r="133" spans="1:10" s="8" customFormat="1" x14ac:dyDescent="0.25">
      <c r="A133" s="6" t="s">
        <v>129</v>
      </c>
      <c r="B133" s="5" t="s">
        <v>49</v>
      </c>
      <c r="C133" s="2">
        <f t="shared" si="3"/>
        <v>1191.96</v>
      </c>
      <c r="D133" s="3">
        <f t="shared" si="2"/>
        <v>1811.3600000000001</v>
      </c>
      <c r="E133" s="3">
        <f t="shared" si="2"/>
        <v>2112.5</v>
      </c>
      <c r="F133" s="3">
        <f t="shared" si="2"/>
        <v>0</v>
      </c>
      <c r="G133" s="3">
        <f t="shared" si="2"/>
        <v>0</v>
      </c>
      <c r="H133" s="4">
        <f t="shared" si="2"/>
        <v>0</v>
      </c>
      <c r="I133" s="2">
        <f t="shared" si="2"/>
        <v>0</v>
      </c>
      <c r="J133" s="4">
        <f t="shared" si="2"/>
        <v>0</v>
      </c>
    </row>
    <row r="134" spans="1:10" s="8" customFormat="1" x14ac:dyDescent="0.25">
      <c r="A134" s="6"/>
      <c r="B134" s="5" t="s">
        <v>18</v>
      </c>
      <c r="C134" s="2">
        <f t="shared" si="3"/>
        <v>0</v>
      </c>
      <c r="D134" s="3">
        <f t="shared" si="3"/>
        <v>0</v>
      </c>
      <c r="E134" s="3">
        <f t="shared" si="3"/>
        <v>781.46</v>
      </c>
      <c r="F134" s="3">
        <f t="shared" si="3"/>
        <v>58026.159999999974</v>
      </c>
      <c r="G134" s="3">
        <f t="shared" si="3"/>
        <v>109684.17</v>
      </c>
      <c r="H134" s="4">
        <f t="shared" si="3"/>
        <v>103963.12999999998</v>
      </c>
      <c r="I134" s="2">
        <f t="shared" si="3"/>
        <v>23794.369999999995</v>
      </c>
      <c r="J134" s="4">
        <f t="shared" si="3"/>
        <v>23794.369999999995</v>
      </c>
    </row>
    <row r="135" spans="1:10" s="8" customFormat="1" x14ac:dyDescent="0.25">
      <c r="A135" s="6"/>
      <c r="B135" s="5" t="s">
        <v>52</v>
      </c>
      <c r="C135" s="2">
        <f t="shared" si="3"/>
        <v>9466.4600000000009</v>
      </c>
      <c r="D135" s="3">
        <f t="shared" si="3"/>
        <v>6989.3799999999992</v>
      </c>
      <c r="E135" s="3">
        <f t="shared" si="3"/>
        <v>0</v>
      </c>
      <c r="F135" s="3">
        <f t="shared" si="3"/>
        <v>0</v>
      </c>
      <c r="G135" s="3">
        <f t="shared" si="3"/>
        <v>0</v>
      </c>
      <c r="H135" s="4">
        <f t="shared" si="3"/>
        <v>0</v>
      </c>
      <c r="I135" s="2">
        <f t="shared" si="3"/>
        <v>0</v>
      </c>
      <c r="J135" s="4">
        <f t="shared" si="3"/>
        <v>0</v>
      </c>
    </row>
    <row r="136" spans="1:10" s="8" customFormat="1" x14ac:dyDescent="0.25">
      <c r="A136" s="6"/>
      <c r="B136" s="5" t="s">
        <v>136</v>
      </c>
      <c r="C136" s="2">
        <f t="shared" si="3"/>
        <v>0</v>
      </c>
      <c r="D136" s="3">
        <f t="shared" si="3"/>
        <v>0</v>
      </c>
      <c r="E136" s="3">
        <f t="shared" si="3"/>
        <v>0</v>
      </c>
      <c r="F136" s="3">
        <f t="shared" si="3"/>
        <v>0</v>
      </c>
      <c r="G136" s="3">
        <f t="shared" si="3"/>
        <v>0</v>
      </c>
      <c r="H136" s="4">
        <f t="shared" si="3"/>
        <v>101911.17</v>
      </c>
      <c r="I136" s="2">
        <f t="shared" si="3"/>
        <v>48937.409999999996</v>
      </c>
      <c r="J136" s="4">
        <f t="shared" si="3"/>
        <v>48937.409999999996</v>
      </c>
    </row>
    <row r="137" spans="1:10" s="8" customFormat="1" x14ac:dyDescent="0.25">
      <c r="A137" s="6"/>
      <c r="B137" s="5" t="s">
        <v>54</v>
      </c>
      <c r="C137" s="2">
        <f t="shared" si="3"/>
        <v>0</v>
      </c>
      <c r="D137" s="3">
        <f t="shared" si="3"/>
        <v>5694.4600000000009</v>
      </c>
      <c r="E137" s="3">
        <f t="shared" si="3"/>
        <v>31197</v>
      </c>
      <c r="F137" s="3">
        <f t="shared" si="3"/>
        <v>77537.73</v>
      </c>
      <c r="G137" s="3">
        <f t="shared" si="3"/>
        <v>93443.01</v>
      </c>
      <c r="H137" s="4">
        <f t="shared" si="3"/>
        <v>38355.61</v>
      </c>
      <c r="I137" s="2">
        <f t="shared" si="3"/>
        <v>0</v>
      </c>
      <c r="J137" s="4">
        <f t="shared" si="3"/>
        <v>0</v>
      </c>
    </row>
    <row r="138" spans="1:10" s="8" customFormat="1" x14ac:dyDescent="0.25">
      <c r="A138" s="6"/>
      <c r="B138" s="5" t="s">
        <v>82</v>
      </c>
      <c r="C138" s="2">
        <f t="shared" si="3"/>
        <v>0</v>
      </c>
      <c r="D138" s="3">
        <f t="shared" si="3"/>
        <v>0</v>
      </c>
      <c r="E138" s="3">
        <f t="shared" si="3"/>
        <v>0</v>
      </c>
      <c r="F138" s="3">
        <f t="shared" si="3"/>
        <v>27393.59</v>
      </c>
      <c r="G138" s="3">
        <f t="shared" si="3"/>
        <v>55398.61</v>
      </c>
      <c r="H138" s="4">
        <f t="shared" si="3"/>
        <v>49824.020000000004</v>
      </c>
      <c r="I138" s="2">
        <f t="shared" si="3"/>
        <v>0</v>
      </c>
      <c r="J138" s="4">
        <f t="shared" si="3"/>
        <v>0</v>
      </c>
    </row>
    <row r="139" spans="1:10" s="8" customFormat="1" x14ac:dyDescent="0.25">
      <c r="A139" s="6"/>
      <c r="B139" s="5" t="s">
        <v>159</v>
      </c>
      <c r="C139" s="2">
        <f t="shared" si="3"/>
        <v>0</v>
      </c>
      <c r="D139" s="3">
        <f t="shared" si="3"/>
        <v>0</v>
      </c>
      <c r="E139" s="3">
        <f t="shared" si="3"/>
        <v>0</v>
      </c>
      <c r="F139" s="3">
        <f t="shared" si="3"/>
        <v>0</v>
      </c>
      <c r="G139" s="3">
        <f t="shared" si="3"/>
        <v>0</v>
      </c>
      <c r="H139" s="4">
        <f t="shared" si="3"/>
        <v>0</v>
      </c>
      <c r="I139" s="2">
        <f t="shared" si="3"/>
        <v>11434.839999999998</v>
      </c>
      <c r="J139" s="4">
        <f t="shared" si="3"/>
        <v>11434.839999999998</v>
      </c>
    </row>
    <row r="140" spans="1:10" s="8" customFormat="1" x14ac:dyDescent="0.25">
      <c r="A140" s="6"/>
      <c r="B140" s="5" t="s">
        <v>20</v>
      </c>
      <c r="C140" s="2">
        <f t="shared" si="3"/>
        <v>22225.22</v>
      </c>
      <c r="D140" s="3">
        <f t="shared" si="3"/>
        <v>3467.09</v>
      </c>
      <c r="E140" s="3">
        <f t="shared" si="3"/>
        <v>0</v>
      </c>
      <c r="F140" s="3">
        <f t="shared" si="3"/>
        <v>0</v>
      </c>
      <c r="G140" s="3">
        <f t="shared" si="3"/>
        <v>0</v>
      </c>
      <c r="H140" s="4">
        <f t="shared" si="3"/>
        <v>0</v>
      </c>
      <c r="I140" s="2">
        <f t="shared" si="3"/>
        <v>0</v>
      </c>
      <c r="J140" s="4">
        <f t="shared" si="3"/>
        <v>0</v>
      </c>
    </row>
    <row r="141" spans="1:10" s="8" customFormat="1" x14ac:dyDescent="0.25">
      <c r="A141" s="6"/>
      <c r="B141" s="5" t="s">
        <v>22</v>
      </c>
      <c r="C141" s="2">
        <f t="shared" si="3"/>
        <v>0</v>
      </c>
      <c r="D141" s="3">
        <f t="shared" si="3"/>
        <v>4.18</v>
      </c>
      <c r="E141" s="3">
        <f t="shared" si="3"/>
        <v>1717.4</v>
      </c>
      <c r="F141" s="3">
        <f t="shared" si="3"/>
        <v>328.23</v>
      </c>
      <c r="G141" s="3">
        <f t="shared" si="3"/>
        <v>43.84</v>
      </c>
      <c r="H141" s="4">
        <f t="shared" si="3"/>
        <v>0</v>
      </c>
      <c r="I141" s="2">
        <f t="shared" si="3"/>
        <v>0</v>
      </c>
      <c r="J141" s="4">
        <f t="shared" si="3"/>
        <v>0</v>
      </c>
    </row>
    <row r="142" spans="1:10" s="8" customFormat="1" x14ac:dyDescent="0.25">
      <c r="A142" s="6"/>
      <c r="B142" s="5" t="s">
        <v>37</v>
      </c>
      <c r="C142" s="2">
        <f t="shared" si="3"/>
        <v>0</v>
      </c>
      <c r="D142" s="3">
        <f t="shared" si="3"/>
        <v>0</v>
      </c>
      <c r="E142" s="3">
        <f t="shared" si="3"/>
        <v>0</v>
      </c>
      <c r="F142" s="3">
        <f t="shared" si="3"/>
        <v>0</v>
      </c>
      <c r="G142" s="3">
        <f t="shared" si="3"/>
        <v>230.97</v>
      </c>
      <c r="H142" s="4">
        <f t="shared" si="3"/>
        <v>285.17999999999995</v>
      </c>
      <c r="I142" s="2">
        <f t="shared" si="3"/>
        <v>91.9</v>
      </c>
      <c r="J142" s="4">
        <f t="shared" si="3"/>
        <v>91.9</v>
      </c>
    </row>
    <row r="143" spans="1:10" s="8" customFormat="1" x14ac:dyDescent="0.25">
      <c r="A143" s="6"/>
      <c r="B143" s="5" t="s">
        <v>23</v>
      </c>
      <c r="C143" s="2">
        <f t="shared" si="3"/>
        <v>119782.22000000002</v>
      </c>
      <c r="D143" s="3">
        <f t="shared" si="3"/>
        <v>45880.39</v>
      </c>
      <c r="E143" s="3">
        <f t="shared" si="3"/>
        <v>0</v>
      </c>
      <c r="F143" s="3">
        <f t="shared" si="3"/>
        <v>0</v>
      </c>
      <c r="G143" s="3">
        <f t="shared" si="3"/>
        <v>0</v>
      </c>
      <c r="H143" s="4">
        <f t="shared" si="3"/>
        <v>0</v>
      </c>
      <c r="I143" s="2">
        <f t="shared" si="3"/>
        <v>0</v>
      </c>
      <c r="J143" s="4">
        <f t="shared" si="3"/>
        <v>0</v>
      </c>
    </row>
    <row r="144" spans="1:10" s="8" customFormat="1" x14ac:dyDescent="0.25">
      <c r="A144" s="6"/>
      <c r="B144" s="5" t="s">
        <v>25</v>
      </c>
      <c r="C144" s="2">
        <f t="shared" si="3"/>
        <v>0</v>
      </c>
      <c r="D144" s="3">
        <f t="shared" si="3"/>
        <v>96381.199999999953</v>
      </c>
      <c r="E144" s="3">
        <f t="shared" si="3"/>
        <v>50917.369999999995</v>
      </c>
      <c r="F144" s="3">
        <f t="shared" si="3"/>
        <v>37216.229999999996</v>
      </c>
      <c r="G144" s="3">
        <f t="shared" si="3"/>
        <v>432675.5</v>
      </c>
      <c r="H144" s="4">
        <f t="shared" si="3"/>
        <v>76276.02000748158</v>
      </c>
      <c r="I144" s="2">
        <f t="shared" si="3"/>
        <v>0</v>
      </c>
      <c r="J144" s="4">
        <f t="shared" si="3"/>
        <v>0</v>
      </c>
    </row>
    <row r="145" spans="1:10" s="8" customFormat="1" x14ac:dyDescent="0.25">
      <c r="A145" s="6"/>
      <c r="B145" s="5" t="s">
        <v>134</v>
      </c>
      <c r="C145" s="2">
        <f t="shared" si="3"/>
        <v>0</v>
      </c>
      <c r="D145" s="3">
        <f t="shared" si="3"/>
        <v>0</v>
      </c>
      <c r="E145" s="3">
        <f t="shared" si="3"/>
        <v>0</v>
      </c>
      <c r="F145" s="3">
        <f t="shared" si="3"/>
        <v>0</v>
      </c>
      <c r="G145" s="3">
        <f t="shared" si="3"/>
        <v>0</v>
      </c>
      <c r="H145" s="4">
        <f t="shared" si="3"/>
        <v>133554.32</v>
      </c>
      <c r="I145" s="2">
        <f t="shared" si="3"/>
        <v>59324.46</v>
      </c>
      <c r="J145" s="4">
        <f t="shared" si="3"/>
        <v>59324.46</v>
      </c>
    </row>
    <row r="146" spans="1:10" s="8" customFormat="1" x14ac:dyDescent="0.25">
      <c r="A146" s="6"/>
      <c r="B146" s="5" t="s">
        <v>26</v>
      </c>
      <c r="C146" s="2">
        <f t="shared" si="3"/>
        <v>77804.88</v>
      </c>
      <c r="D146" s="3">
        <f t="shared" si="3"/>
        <v>43144.36</v>
      </c>
      <c r="E146" s="3">
        <f t="shared" si="3"/>
        <v>0</v>
      </c>
      <c r="F146" s="3">
        <f t="shared" si="3"/>
        <v>0</v>
      </c>
      <c r="G146" s="3">
        <f t="shared" si="3"/>
        <v>0</v>
      </c>
      <c r="H146" s="4">
        <f t="shared" si="3"/>
        <v>0</v>
      </c>
      <c r="I146" s="2">
        <f t="shared" si="3"/>
        <v>0</v>
      </c>
      <c r="J146" s="4">
        <f t="shared" si="3"/>
        <v>0</v>
      </c>
    </row>
    <row r="147" spans="1:10" s="8" customFormat="1" x14ac:dyDescent="0.25">
      <c r="A147" s="6"/>
      <c r="B147" s="5" t="s">
        <v>28</v>
      </c>
      <c r="C147" s="2">
        <f t="shared" si="3"/>
        <v>0</v>
      </c>
      <c r="D147" s="3">
        <f t="shared" si="3"/>
        <v>49711.329999999994</v>
      </c>
      <c r="E147" s="3">
        <f t="shared" si="3"/>
        <v>123981.62</v>
      </c>
      <c r="F147" s="3">
        <f t="shared" si="3"/>
        <v>122067.20000000001</v>
      </c>
      <c r="G147" s="3">
        <f t="shared" si="3"/>
        <v>110374.19</v>
      </c>
      <c r="H147" s="4">
        <f t="shared" si="3"/>
        <v>35264.370000000003</v>
      </c>
      <c r="I147" s="2">
        <f t="shared" si="3"/>
        <v>0</v>
      </c>
      <c r="J147" s="4">
        <f t="shared" si="3"/>
        <v>0</v>
      </c>
    </row>
    <row r="148" spans="1:10" s="8" customFormat="1" x14ac:dyDescent="0.25">
      <c r="A148" s="6"/>
      <c r="B148" s="5" t="s">
        <v>141</v>
      </c>
      <c r="C148" s="2">
        <f t="shared" si="3"/>
        <v>0</v>
      </c>
      <c r="D148" s="3">
        <f t="shared" si="3"/>
        <v>0</v>
      </c>
      <c r="E148" s="3">
        <f t="shared" si="3"/>
        <v>0</v>
      </c>
      <c r="F148" s="3">
        <f t="shared" si="3"/>
        <v>0</v>
      </c>
      <c r="G148" s="3">
        <f t="shared" si="3"/>
        <v>0</v>
      </c>
      <c r="H148" s="4">
        <f t="shared" si="3"/>
        <v>31330.799999999996</v>
      </c>
      <c r="I148" s="2">
        <f t="shared" si="3"/>
        <v>17178.919999999998</v>
      </c>
      <c r="J148" s="4">
        <f t="shared" si="3"/>
        <v>17178.919999999998</v>
      </c>
    </row>
    <row r="149" spans="1:10" s="8" customFormat="1" x14ac:dyDescent="0.25">
      <c r="A149" s="6"/>
      <c r="B149" s="5" t="s">
        <v>61</v>
      </c>
      <c r="C149" s="2">
        <f t="shared" si="3"/>
        <v>0</v>
      </c>
      <c r="D149" s="3">
        <f t="shared" si="3"/>
        <v>0</v>
      </c>
      <c r="E149" s="3">
        <f t="shared" si="3"/>
        <v>0</v>
      </c>
      <c r="F149" s="3">
        <f t="shared" si="3"/>
        <v>253.4</v>
      </c>
      <c r="G149" s="3">
        <f t="shared" si="3"/>
        <v>431.88</v>
      </c>
      <c r="H149" s="4">
        <f t="shared" si="3"/>
        <v>37.130000000000003</v>
      </c>
      <c r="I149" s="2">
        <f t="shared" si="3"/>
        <v>0</v>
      </c>
      <c r="J149" s="4">
        <f t="shared" si="3"/>
        <v>0</v>
      </c>
    </row>
    <row r="150" spans="1:10" s="8" customFormat="1" ht="15.75" thickBot="1" x14ac:dyDescent="0.3">
      <c r="A150" s="6"/>
      <c r="B150" s="5" t="s">
        <v>62</v>
      </c>
      <c r="C150" s="2">
        <f t="shared" si="3"/>
        <v>1708.19</v>
      </c>
      <c r="D150" s="3">
        <f t="shared" si="3"/>
        <v>224.07</v>
      </c>
      <c r="E150" s="3">
        <f t="shared" si="3"/>
        <v>0</v>
      </c>
      <c r="F150" s="3">
        <f t="shared" si="3"/>
        <v>0</v>
      </c>
      <c r="G150" s="3">
        <f t="shared" si="3"/>
        <v>0</v>
      </c>
      <c r="H150" s="4">
        <f t="shared" si="3"/>
        <v>0</v>
      </c>
      <c r="I150" s="2">
        <f t="shared" si="3"/>
        <v>0</v>
      </c>
      <c r="J150" s="4">
        <f t="shared" si="3"/>
        <v>0</v>
      </c>
    </row>
    <row r="151" spans="1:10" s="8" customFormat="1" ht="15.75" thickBot="1" x14ac:dyDescent="0.3">
      <c r="A151" s="55" t="s">
        <v>130</v>
      </c>
      <c r="B151" s="56"/>
      <c r="C151" s="57">
        <f>SUM(C118:C150)</f>
        <v>869969.45304199983</v>
      </c>
      <c r="D151" s="57">
        <f t="shared" ref="D151:J151" si="4">SUM(D118:D150)</f>
        <v>901067.68049999978</v>
      </c>
      <c r="E151" s="57">
        <f t="shared" si="4"/>
        <v>836088.52</v>
      </c>
      <c r="F151" s="57">
        <f t="shared" si="4"/>
        <v>937313.91</v>
      </c>
      <c r="G151" s="57">
        <f t="shared" si="4"/>
        <v>1552675.1599999997</v>
      </c>
      <c r="H151" s="57">
        <f t="shared" si="4"/>
        <v>1363609.6600074817</v>
      </c>
      <c r="I151" s="57">
        <f t="shared" si="4"/>
        <v>351712.18000000005</v>
      </c>
      <c r="J151" s="7">
        <f t="shared" si="4"/>
        <v>351712.18000000005</v>
      </c>
    </row>
    <row r="152" spans="1:10" x14ac:dyDescent="0.25">
      <c r="B152"/>
    </row>
    <row r="153" spans="1:10" x14ac:dyDescent="0.25">
      <c r="B153"/>
    </row>
    <row r="154" spans="1:10" x14ac:dyDescent="0.25">
      <c r="B154"/>
      <c r="C154" s="13"/>
      <c r="D154" s="13"/>
      <c r="E154" s="13"/>
      <c r="F154" s="13"/>
      <c r="G154" s="13"/>
      <c r="H154" s="13"/>
      <c r="I154" s="13"/>
      <c r="J154" s="13"/>
    </row>
    <row r="155" spans="1:10" x14ac:dyDescent="0.25">
      <c r="B155"/>
    </row>
    <row r="156" spans="1:10" x14ac:dyDescent="0.25">
      <c r="B156"/>
    </row>
    <row r="157" spans="1:10" x14ac:dyDescent="0.25">
      <c r="B157"/>
    </row>
    <row r="158" spans="1:10" x14ac:dyDescent="0.25">
      <c r="B158"/>
    </row>
    <row r="159" spans="1:10" x14ac:dyDescent="0.25">
      <c r="B159"/>
    </row>
    <row r="160" spans="1:10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</sheetData>
  <sortState xmlns:xlrd2="http://schemas.microsoft.com/office/spreadsheetml/2017/richdata2" ref="B86:B168">
    <sortCondition ref="B86:B16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40A5A-B478-4118-A302-24B980E93F7B}">
  <dimension ref="A1:J129"/>
  <sheetViews>
    <sheetView workbookViewId="0">
      <pane xSplit="3" ySplit="1" topLeftCell="D79" activePane="bottomRight" state="frozen"/>
      <selection pane="topRight" activeCell="D1" sqref="D1"/>
      <selection pane="bottomLeft" activeCell="A2" sqref="A2"/>
      <selection pane="bottomRight" activeCell="A103" sqref="A103:XFD103"/>
    </sheetView>
  </sheetViews>
  <sheetFormatPr defaultRowHeight="15" x14ac:dyDescent="0.25"/>
  <cols>
    <col min="1" max="1" width="29.85546875" style="1" bestFit="1" customWidth="1"/>
    <col min="2" max="2" width="40.28515625" style="1" bestFit="1" customWidth="1"/>
    <col min="3" max="8" width="12.42578125" style="1" bestFit="1" customWidth="1"/>
    <col min="9" max="10" width="11.28515625" style="1" bestFit="1" customWidth="1"/>
    <col min="11" max="16384" width="9.140625" style="1"/>
  </cols>
  <sheetData>
    <row r="1" spans="1:10" ht="46.5" thickBot="1" x14ac:dyDescent="0.3">
      <c r="A1" s="17" t="s">
        <v>147</v>
      </c>
      <c r="B1" s="19" t="s">
        <v>148</v>
      </c>
      <c r="C1" s="17" t="s">
        <v>149</v>
      </c>
      <c r="D1" s="18" t="s">
        <v>150</v>
      </c>
      <c r="E1" s="18" t="s">
        <v>151</v>
      </c>
      <c r="F1" s="18" t="s">
        <v>152</v>
      </c>
      <c r="G1" s="18" t="s">
        <v>153</v>
      </c>
      <c r="H1" s="19" t="s">
        <v>154</v>
      </c>
      <c r="I1" s="20" t="s">
        <v>155</v>
      </c>
      <c r="J1" s="19" t="s">
        <v>156</v>
      </c>
    </row>
    <row r="2" spans="1:10" x14ac:dyDescent="0.25">
      <c r="A2" s="58" t="s">
        <v>0</v>
      </c>
      <c r="B2" s="59" t="s">
        <v>1</v>
      </c>
      <c r="C2" s="60">
        <v>16.84</v>
      </c>
      <c r="D2" s="61">
        <v>76.94</v>
      </c>
      <c r="E2" s="61">
        <v>1010.04</v>
      </c>
      <c r="F2" s="61">
        <v>0</v>
      </c>
      <c r="G2" s="61">
        <v>0</v>
      </c>
      <c r="H2" s="62">
        <v>0</v>
      </c>
      <c r="I2" s="63">
        <v>0</v>
      </c>
      <c r="J2" s="62">
        <v>0</v>
      </c>
    </row>
    <row r="3" spans="1:10" x14ac:dyDescent="0.25">
      <c r="A3" s="21" t="s">
        <v>0</v>
      </c>
      <c r="B3" s="22" t="s">
        <v>39</v>
      </c>
      <c r="C3" s="23">
        <v>33845.03</v>
      </c>
      <c r="D3" s="24">
        <v>-10.84</v>
      </c>
      <c r="E3" s="24">
        <v>0</v>
      </c>
      <c r="F3" s="24">
        <v>0</v>
      </c>
      <c r="G3" s="24">
        <v>0</v>
      </c>
      <c r="H3" s="25">
        <v>0</v>
      </c>
      <c r="I3" s="26">
        <v>0</v>
      </c>
      <c r="J3" s="25">
        <v>0</v>
      </c>
    </row>
    <row r="4" spans="1:10" x14ac:dyDescent="0.25">
      <c r="A4" s="21" t="s">
        <v>0</v>
      </c>
      <c r="B4" s="22" t="s">
        <v>85</v>
      </c>
      <c r="C4" s="23">
        <v>0</v>
      </c>
      <c r="D4" s="24">
        <v>32111.43</v>
      </c>
      <c r="E4" s="24">
        <v>26262.05</v>
      </c>
      <c r="F4" s="24">
        <v>0</v>
      </c>
      <c r="G4" s="24">
        <v>0</v>
      </c>
      <c r="H4" s="25">
        <v>0</v>
      </c>
      <c r="I4" s="26">
        <v>0</v>
      </c>
      <c r="J4" s="25">
        <v>0</v>
      </c>
    </row>
    <row r="5" spans="1:10" x14ac:dyDescent="0.25">
      <c r="A5" s="21" t="s">
        <v>0</v>
      </c>
      <c r="B5" s="22" t="s">
        <v>41</v>
      </c>
      <c r="C5" s="23">
        <v>0</v>
      </c>
      <c r="D5" s="24">
        <v>0</v>
      </c>
      <c r="E5" s="24">
        <v>19207.02</v>
      </c>
      <c r="F5" s="24">
        <v>0</v>
      </c>
      <c r="G5" s="24">
        <v>0</v>
      </c>
      <c r="H5" s="25">
        <v>0</v>
      </c>
      <c r="I5" s="26">
        <v>0</v>
      </c>
      <c r="J5" s="25">
        <v>0</v>
      </c>
    </row>
    <row r="6" spans="1:10" x14ac:dyDescent="0.25">
      <c r="A6" s="21" t="s">
        <v>2</v>
      </c>
      <c r="B6" s="22" t="s">
        <v>1</v>
      </c>
      <c r="C6" s="23">
        <v>0</v>
      </c>
      <c r="D6" s="24">
        <v>0</v>
      </c>
      <c r="E6" s="24">
        <v>0</v>
      </c>
      <c r="F6" s="24">
        <v>576</v>
      </c>
      <c r="G6" s="24">
        <v>582.1099999999999</v>
      </c>
      <c r="H6" s="25">
        <v>12687.050000000001</v>
      </c>
      <c r="I6" s="26">
        <v>706.16</v>
      </c>
      <c r="J6" s="25">
        <v>706.16</v>
      </c>
    </row>
    <row r="7" spans="1:10" x14ac:dyDescent="0.25">
      <c r="A7" s="21" t="s">
        <v>2</v>
      </c>
      <c r="B7" s="22" t="s">
        <v>85</v>
      </c>
      <c r="C7" s="23">
        <v>0</v>
      </c>
      <c r="D7" s="24">
        <v>0</v>
      </c>
      <c r="E7" s="24">
        <v>7387.0999999999995</v>
      </c>
      <c r="F7" s="24">
        <v>43607.6</v>
      </c>
      <c r="G7" s="24">
        <v>23792.73</v>
      </c>
      <c r="H7" s="25">
        <v>26839.560000000005</v>
      </c>
      <c r="I7" s="26">
        <v>9677.18</v>
      </c>
      <c r="J7" s="25">
        <v>9677.18</v>
      </c>
    </row>
    <row r="8" spans="1:10" x14ac:dyDescent="0.25">
      <c r="A8" s="21" t="s">
        <v>2</v>
      </c>
      <c r="B8" s="22" t="s">
        <v>41</v>
      </c>
      <c r="C8" s="23">
        <v>0</v>
      </c>
      <c r="D8" s="24">
        <v>0</v>
      </c>
      <c r="E8" s="24">
        <v>5935.12</v>
      </c>
      <c r="F8" s="24">
        <v>486.21</v>
      </c>
      <c r="G8" s="24">
        <v>144.92000000000002</v>
      </c>
      <c r="H8" s="25">
        <v>153.5</v>
      </c>
      <c r="I8" s="26">
        <v>0</v>
      </c>
      <c r="J8" s="25">
        <v>0</v>
      </c>
    </row>
    <row r="9" spans="1:10" x14ac:dyDescent="0.25">
      <c r="A9" s="21" t="s">
        <v>3</v>
      </c>
      <c r="B9" s="22" t="s">
        <v>29</v>
      </c>
      <c r="C9" s="23">
        <v>0</v>
      </c>
      <c r="D9" s="24">
        <v>268</v>
      </c>
      <c r="E9" s="24">
        <v>2557.29</v>
      </c>
      <c r="F9" s="24">
        <v>1037</v>
      </c>
      <c r="G9" s="24">
        <v>1886</v>
      </c>
      <c r="H9" s="25">
        <v>1840</v>
      </c>
      <c r="I9" s="26">
        <v>0</v>
      </c>
      <c r="J9" s="25">
        <v>0</v>
      </c>
    </row>
    <row r="10" spans="1:10" x14ac:dyDescent="0.25">
      <c r="A10" s="21" t="s">
        <v>3</v>
      </c>
      <c r="B10" s="22" t="s">
        <v>42</v>
      </c>
      <c r="C10" s="23">
        <v>0</v>
      </c>
      <c r="D10" s="24">
        <v>40935.089999999997</v>
      </c>
      <c r="E10" s="24">
        <v>19048.88</v>
      </c>
      <c r="F10" s="24">
        <v>33779.440000000002</v>
      </c>
      <c r="G10" s="24">
        <v>52037.19</v>
      </c>
      <c r="H10" s="25">
        <v>22642.61</v>
      </c>
      <c r="I10" s="26">
        <v>0</v>
      </c>
      <c r="J10" s="25">
        <v>0</v>
      </c>
    </row>
    <row r="11" spans="1:10" x14ac:dyDescent="0.25">
      <c r="A11" s="21" t="s">
        <v>3</v>
      </c>
      <c r="B11" s="22" t="s">
        <v>83</v>
      </c>
      <c r="C11" s="23">
        <v>0</v>
      </c>
      <c r="D11" s="24">
        <v>22580</v>
      </c>
      <c r="E11" s="24">
        <v>0</v>
      </c>
      <c r="F11" s="24">
        <v>0</v>
      </c>
      <c r="G11" s="24">
        <v>0</v>
      </c>
      <c r="H11" s="25">
        <v>0</v>
      </c>
      <c r="I11" s="26">
        <v>0</v>
      </c>
      <c r="J11" s="25">
        <v>0</v>
      </c>
    </row>
    <row r="12" spans="1:10" x14ac:dyDescent="0.25">
      <c r="A12" s="21" t="s">
        <v>3</v>
      </c>
      <c r="B12" s="22" t="s">
        <v>4</v>
      </c>
      <c r="C12" s="23">
        <v>0</v>
      </c>
      <c r="D12" s="24">
        <v>0</v>
      </c>
      <c r="E12" s="24">
        <v>0</v>
      </c>
      <c r="F12" s="24">
        <v>495.99</v>
      </c>
      <c r="G12" s="24">
        <v>0</v>
      </c>
      <c r="H12" s="25">
        <v>0</v>
      </c>
      <c r="I12" s="26">
        <v>0</v>
      </c>
      <c r="J12" s="25">
        <v>0</v>
      </c>
    </row>
    <row r="13" spans="1:10" x14ac:dyDescent="0.25">
      <c r="A13" s="21" t="s">
        <v>140</v>
      </c>
      <c r="B13" s="22" t="s">
        <v>29</v>
      </c>
      <c r="C13" s="23">
        <v>0</v>
      </c>
      <c r="D13" s="24">
        <v>0</v>
      </c>
      <c r="E13" s="24">
        <v>0</v>
      </c>
      <c r="F13" s="24">
        <v>0</v>
      </c>
      <c r="G13" s="24">
        <v>0</v>
      </c>
      <c r="H13" s="25">
        <v>2723.2000000000003</v>
      </c>
      <c r="I13" s="26">
        <v>669.19999999999993</v>
      </c>
      <c r="J13" s="25">
        <v>669.19999999999993</v>
      </c>
    </row>
    <row r="14" spans="1:10" x14ac:dyDescent="0.25">
      <c r="A14" s="21" t="s">
        <v>140</v>
      </c>
      <c r="B14" s="22" t="s">
        <v>42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5">
        <v>5304.6900000000005</v>
      </c>
      <c r="I14" s="26">
        <v>4172.9799999999996</v>
      </c>
      <c r="J14" s="25">
        <v>4172.9799999999996</v>
      </c>
    </row>
    <row r="15" spans="1:10" x14ac:dyDescent="0.25">
      <c r="A15" s="21" t="s">
        <v>140</v>
      </c>
      <c r="B15" s="22" t="s">
        <v>47</v>
      </c>
      <c r="C15" s="23">
        <v>0</v>
      </c>
      <c r="D15" s="24">
        <v>0</v>
      </c>
      <c r="E15" s="24">
        <v>0</v>
      </c>
      <c r="F15" s="24">
        <v>0</v>
      </c>
      <c r="G15" s="24">
        <v>0</v>
      </c>
      <c r="H15" s="25">
        <v>162.15</v>
      </c>
      <c r="I15" s="26">
        <v>68.16</v>
      </c>
      <c r="J15" s="25">
        <v>68.16</v>
      </c>
    </row>
    <row r="16" spans="1:10" x14ac:dyDescent="0.25">
      <c r="A16" s="21" t="s">
        <v>5</v>
      </c>
      <c r="B16" s="22" t="s">
        <v>1</v>
      </c>
      <c r="C16" s="23">
        <v>2937.05</v>
      </c>
      <c r="D16" s="24">
        <v>2856.04</v>
      </c>
      <c r="E16" s="24">
        <v>3388.4700000000003</v>
      </c>
      <c r="F16" s="24">
        <v>0</v>
      </c>
      <c r="G16" s="24">
        <v>0</v>
      </c>
      <c r="H16" s="25">
        <v>0</v>
      </c>
      <c r="I16" s="26">
        <v>0</v>
      </c>
      <c r="J16" s="25">
        <v>0</v>
      </c>
    </row>
    <row r="17" spans="1:10" x14ac:dyDescent="0.25">
      <c r="A17" s="21" t="s">
        <v>8</v>
      </c>
      <c r="B17" s="22" t="s">
        <v>1</v>
      </c>
      <c r="C17" s="23">
        <v>0</v>
      </c>
      <c r="D17" s="24">
        <v>0</v>
      </c>
      <c r="E17" s="24">
        <v>1040.5000000000002</v>
      </c>
      <c r="F17" s="24">
        <v>7796.0400000000009</v>
      </c>
      <c r="G17" s="24">
        <v>6999.12</v>
      </c>
      <c r="H17" s="25">
        <v>15295.26</v>
      </c>
      <c r="I17" s="26">
        <v>2972.0699999999997</v>
      </c>
      <c r="J17" s="25">
        <v>2972.0699999999997</v>
      </c>
    </row>
    <row r="18" spans="1:10" x14ac:dyDescent="0.25">
      <c r="A18" s="21" t="s">
        <v>9</v>
      </c>
      <c r="B18" s="22" t="s">
        <v>1</v>
      </c>
      <c r="C18" s="23">
        <v>35.370000000000005</v>
      </c>
      <c r="D18" s="24">
        <v>284.40999999999997</v>
      </c>
      <c r="E18" s="24">
        <v>1223.8999999999999</v>
      </c>
      <c r="F18" s="24">
        <v>0</v>
      </c>
      <c r="G18" s="24">
        <v>0</v>
      </c>
      <c r="H18" s="25">
        <v>0</v>
      </c>
      <c r="I18" s="26">
        <v>0</v>
      </c>
      <c r="J18" s="25">
        <v>0</v>
      </c>
    </row>
    <row r="19" spans="1:10" x14ac:dyDescent="0.25">
      <c r="A19" s="21" t="s">
        <v>9</v>
      </c>
      <c r="B19" s="22" t="s">
        <v>10</v>
      </c>
      <c r="C19" s="23">
        <v>2810.6800000000003</v>
      </c>
      <c r="D19" s="24">
        <v>1859.2955000000002</v>
      </c>
      <c r="E19" s="24">
        <v>1191.3500000000001</v>
      </c>
      <c r="F19" s="24">
        <v>0</v>
      </c>
      <c r="G19" s="24">
        <v>0</v>
      </c>
      <c r="H19" s="25">
        <v>0</v>
      </c>
      <c r="I19" s="26">
        <v>0</v>
      </c>
      <c r="J19" s="25">
        <v>0</v>
      </c>
    </row>
    <row r="20" spans="1:10" x14ac:dyDescent="0.25">
      <c r="A20" s="21" t="s">
        <v>9</v>
      </c>
      <c r="B20" s="22" t="s">
        <v>47</v>
      </c>
      <c r="C20" s="23">
        <v>7759.42</v>
      </c>
      <c r="D20" s="24">
        <v>9340.25</v>
      </c>
      <c r="E20" s="24">
        <v>6860.71</v>
      </c>
      <c r="F20" s="24">
        <v>0</v>
      </c>
      <c r="G20" s="24">
        <v>0</v>
      </c>
      <c r="H20" s="25">
        <v>0</v>
      </c>
      <c r="I20" s="26">
        <v>0</v>
      </c>
      <c r="J20" s="25">
        <v>0</v>
      </c>
    </row>
    <row r="21" spans="1:10" x14ac:dyDescent="0.25">
      <c r="A21" s="21" t="s">
        <v>11</v>
      </c>
      <c r="B21" s="22" t="s">
        <v>1</v>
      </c>
      <c r="C21" s="23">
        <v>0</v>
      </c>
      <c r="D21" s="24">
        <v>0</v>
      </c>
      <c r="E21" s="24">
        <v>17.829999999999998</v>
      </c>
      <c r="F21" s="24">
        <v>4022.67</v>
      </c>
      <c r="G21" s="24">
        <v>5913.55</v>
      </c>
      <c r="H21" s="25">
        <v>7545.27</v>
      </c>
      <c r="I21" s="26">
        <v>2800.95</v>
      </c>
      <c r="J21" s="25">
        <v>2800.95</v>
      </c>
    </row>
    <row r="22" spans="1:10" x14ac:dyDescent="0.25">
      <c r="A22" s="21" t="s">
        <v>11</v>
      </c>
      <c r="B22" s="22" t="s">
        <v>10</v>
      </c>
      <c r="C22" s="23">
        <v>0</v>
      </c>
      <c r="D22" s="24">
        <v>0</v>
      </c>
      <c r="E22" s="24">
        <v>174.75</v>
      </c>
      <c r="F22" s="24">
        <v>674.04</v>
      </c>
      <c r="G22" s="24">
        <v>109.79999999999998</v>
      </c>
      <c r="H22" s="25">
        <v>0</v>
      </c>
      <c r="I22" s="26">
        <v>0</v>
      </c>
      <c r="J22" s="25">
        <v>0</v>
      </c>
    </row>
    <row r="23" spans="1:10" x14ac:dyDescent="0.25">
      <c r="A23" s="21" t="s">
        <v>11</v>
      </c>
      <c r="B23" s="22" t="s">
        <v>47</v>
      </c>
      <c r="C23" s="23">
        <v>0</v>
      </c>
      <c r="D23" s="24">
        <v>0</v>
      </c>
      <c r="E23" s="24">
        <v>3102.99</v>
      </c>
      <c r="F23" s="24">
        <v>13055.9</v>
      </c>
      <c r="G23" s="24">
        <v>10545.630000000001</v>
      </c>
      <c r="H23" s="25">
        <v>10162.94</v>
      </c>
      <c r="I23" s="26">
        <v>2236.7199999999998</v>
      </c>
      <c r="J23" s="25">
        <v>2236.7199999999998</v>
      </c>
    </row>
    <row r="24" spans="1:10" x14ac:dyDescent="0.25">
      <c r="A24" s="21" t="s">
        <v>12</v>
      </c>
      <c r="B24" s="22" t="s">
        <v>1</v>
      </c>
      <c r="C24" s="23">
        <v>25373.319999999996</v>
      </c>
      <c r="D24" s="24">
        <v>18995.689999999999</v>
      </c>
      <c r="E24" s="24">
        <v>0</v>
      </c>
      <c r="F24" s="24">
        <v>0</v>
      </c>
      <c r="G24" s="24">
        <v>0</v>
      </c>
      <c r="H24" s="25">
        <v>0</v>
      </c>
      <c r="I24" s="26">
        <v>0</v>
      </c>
      <c r="J24" s="25">
        <v>0</v>
      </c>
    </row>
    <row r="25" spans="1:10" x14ac:dyDescent="0.25">
      <c r="A25" s="21" t="s">
        <v>13</v>
      </c>
      <c r="B25" s="22" t="s">
        <v>1</v>
      </c>
      <c r="C25" s="23">
        <v>0</v>
      </c>
      <c r="D25" s="24">
        <v>0</v>
      </c>
      <c r="E25" s="24">
        <v>17891.420000000002</v>
      </c>
      <c r="F25" s="24">
        <v>26750.760000000002</v>
      </c>
      <c r="G25" s="24">
        <v>27841.98</v>
      </c>
      <c r="H25" s="25">
        <v>33830.03</v>
      </c>
      <c r="I25" s="26">
        <v>0</v>
      </c>
      <c r="J25" s="25">
        <v>0</v>
      </c>
    </row>
    <row r="26" spans="1:10" x14ac:dyDescent="0.25">
      <c r="A26" s="21" t="s">
        <v>15</v>
      </c>
      <c r="B26" s="22" t="s">
        <v>1</v>
      </c>
      <c r="C26" s="23">
        <v>0</v>
      </c>
      <c r="D26" s="24">
        <v>0</v>
      </c>
      <c r="E26" s="24">
        <v>0</v>
      </c>
      <c r="F26" s="24">
        <v>0</v>
      </c>
      <c r="G26" s="24">
        <v>86.78</v>
      </c>
      <c r="H26" s="25">
        <v>158.73000000000002</v>
      </c>
      <c r="I26" s="26">
        <v>0</v>
      </c>
      <c r="J26" s="25">
        <v>0</v>
      </c>
    </row>
    <row r="27" spans="1:10" x14ac:dyDescent="0.25">
      <c r="A27" s="21" t="s">
        <v>157</v>
      </c>
      <c r="B27" s="22" t="s">
        <v>1</v>
      </c>
      <c r="C27" s="23">
        <v>0</v>
      </c>
      <c r="D27" s="24">
        <v>0</v>
      </c>
      <c r="E27" s="24">
        <v>0</v>
      </c>
      <c r="F27" s="24">
        <v>0</v>
      </c>
      <c r="G27" s="24">
        <v>0</v>
      </c>
      <c r="H27" s="25">
        <v>0</v>
      </c>
      <c r="I27" s="26">
        <v>21665.78</v>
      </c>
      <c r="J27" s="25">
        <v>21665.78</v>
      </c>
    </row>
    <row r="28" spans="1:10" x14ac:dyDescent="0.25">
      <c r="A28" s="21" t="s">
        <v>157</v>
      </c>
      <c r="B28" s="22" t="s">
        <v>79</v>
      </c>
      <c r="C28" s="23">
        <v>0</v>
      </c>
      <c r="D28" s="24">
        <v>0</v>
      </c>
      <c r="E28" s="24">
        <v>0</v>
      </c>
      <c r="F28" s="24">
        <v>0</v>
      </c>
      <c r="G28" s="24">
        <v>0</v>
      </c>
      <c r="H28" s="25">
        <v>0</v>
      </c>
      <c r="I28" s="26">
        <v>6376.53</v>
      </c>
      <c r="J28" s="25">
        <v>6376.53</v>
      </c>
    </row>
    <row r="29" spans="1:10" x14ac:dyDescent="0.25">
      <c r="A29" s="21" t="s">
        <v>16</v>
      </c>
      <c r="B29" s="22" t="s">
        <v>1</v>
      </c>
      <c r="C29" s="23">
        <v>20190.75</v>
      </c>
      <c r="D29" s="24">
        <v>28628.35</v>
      </c>
      <c r="E29" s="24">
        <v>26246.29</v>
      </c>
      <c r="F29" s="24">
        <v>10107.81</v>
      </c>
      <c r="G29" s="24">
        <v>0</v>
      </c>
      <c r="H29" s="25">
        <v>0</v>
      </c>
      <c r="I29" s="26">
        <v>0</v>
      </c>
      <c r="J29" s="25">
        <v>0</v>
      </c>
    </row>
    <row r="30" spans="1:10" x14ac:dyDescent="0.25">
      <c r="A30" s="21" t="s">
        <v>16</v>
      </c>
      <c r="B30" s="22" t="s">
        <v>79</v>
      </c>
      <c r="C30" s="23">
        <v>37772.600000000006</v>
      </c>
      <c r="D30" s="24">
        <v>34722.81</v>
      </c>
      <c r="E30" s="24">
        <v>25724.800000000003</v>
      </c>
      <c r="F30" s="24">
        <v>8367.35</v>
      </c>
      <c r="G30" s="24">
        <v>0</v>
      </c>
      <c r="H30" s="25">
        <v>0</v>
      </c>
      <c r="I30" s="26">
        <v>0</v>
      </c>
      <c r="J30" s="25">
        <v>0</v>
      </c>
    </row>
    <row r="31" spans="1:10" x14ac:dyDescent="0.25">
      <c r="A31" s="21" t="s">
        <v>17</v>
      </c>
      <c r="B31" s="22" t="s">
        <v>1</v>
      </c>
      <c r="C31" s="23">
        <v>0</v>
      </c>
      <c r="D31" s="24">
        <v>0</v>
      </c>
      <c r="E31" s="24">
        <v>0</v>
      </c>
      <c r="F31" s="24">
        <v>15473.92</v>
      </c>
      <c r="G31" s="24">
        <v>30086.39</v>
      </c>
      <c r="H31" s="25">
        <v>43844.39</v>
      </c>
      <c r="I31" s="26">
        <v>0</v>
      </c>
      <c r="J31" s="25">
        <v>0</v>
      </c>
    </row>
    <row r="32" spans="1:10" x14ac:dyDescent="0.25">
      <c r="A32" s="21" t="s">
        <v>17</v>
      </c>
      <c r="B32" s="22" t="s">
        <v>79</v>
      </c>
      <c r="C32" s="23">
        <v>0</v>
      </c>
      <c r="D32" s="24">
        <v>0</v>
      </c>
      <c r="E32" s="24">
        <v>0</v>
      </c>
      <c r="F32" s="24">
        <v>18664.150000000001</v>
      </c>
      <c r="G32" s="24">
        <v>22251.26</v>
      </c>
      <c r="H32" s="25">
        <v>22309.760000000002</v>
      </c>
      <c r="I32" s="26">
        <v>0</v>
      </c>
      <c r="J32" s="25">
        <v>0</v>
      </c>
    </row>
    <row r="33" spans="1:10" x14ac:dyDescent="0.25">
      <c r="A33" s="21" t="s">
        <v>136</v>
      </c>
      <c r="B33" s="22" t="s">
        <v>90</v>
      </c>
      <c r="C33" s="23">
        <v>0</v>
      </c>
      <c r="D33" s="24">
        <v>0</v>
      </c>
      <c r="E33" s="24">
        <v>0</v>
      </c>
      <c r="F33" s="24">
        <v>0</v>
      </c>
      <c r="G33" s="24">
        <v>0</v>
      </c>
      <c r="H33" s="25">
        <v>6475.54</v>
      </c>
      <c r="I33" s="26">
        <v>3974.3999999999996</v>
      </c>
      <c r="J33" s="25">
        <v>3974.3999999999996</v>
      </c>
    </row>
    <row r="34" spans="1:10" x14ac:dyDescent="0.25">
      <c r="A34" s="21" t="s">
        <v>136</v>
      </c>
      <c r="B34" s="22" t="s">
        <v>53</v>
      </c>
      <c r="C34" s="23">
        <v>0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  <c r="I34" s="26">
        <v>22.4</v>
      </c>
      <c r="J34" s="25">
        <v>22.4</v>
      </c>
    </row>
    <row r="35" spans="1:10" x14ac:dyDescent="0.25">
      <c r="A35" s="21" t="s">
        <v>136</v>
      </c>
      <c r="B35" s="22" t="s">
        <v>92</v>
      </c>
      <c r="C35" s="23">
        <v>0</v>
      </c>
      <c r="D35" s="24">
        <v>0</v>
      </c>
      <c r="E35" s="24">
        <v>0</v>
      </c>
      <c r="F35" s="24">
        <v>0</v>
      </c>
      <c r="G35" s="24">
        <v>0</v>
      </c>
      <c r="H35" s="25">
        <v>1424.38</v>
      </c>
      <c r="I35" s="26">
        <v>0</v>
      </c>
      <c r="J35" s="25">
        <v>0</v>
      </c>
    </row>
    <row r="36" spans="1:10" x14ac:dyDescent="0.25">
      <c r="A36" s="21" t="s">
        <v>136</v>
      </c>
      <c r="B36" s="22" t="s">
        <v>81</v>
      </c>
      <c r="C36" s="23">
        <v>0</v>
      </c>
      <c r="D36" s="24">
        <v>0</v>
      </c>
      <c r="E36" s="24">
        <v>0</v>
      </c>
      <c r="F36" s="24">
        <v>0</v>
      </c>
      <c r="G36" s="24">
        <v>0</v>
      </c>
      <c r="H36" s="25">
        <v>3801.8500000000004</v>
      </c>
      <c r="I36" s="26">
        <v>503.95</v>
      </c>
      <c r="J36" s="25">
        <v>503.95</v>
      </c>
    </row>
    <row r="37" spans="1:10" x14ac:dyDescent="0.25">
      <c r="A37" s="21" t="s">
        <v>54</v>
      </c>
      <c r="B37" s="22" t="s">
        <v>81</v>
      </c>
      <c r="C37" s="23">
        <v>0</v>
      </c>
      <c r="D37" s="24">
        <v>0</v>
      </c>
      <c r="E37" s="24">
        <v>1944.95</v>
      </c>
      <c r="F37" s="24">
        <v>2220</v>
      </c>
      <c r="G37" s="24">
        <v>2321.8500000000004</v>
      </c>
      <c r="H37" s="25">
        <v>1118.9000000000001</v>
      </c>
      <c r="I37" s="26">
        <v>0</v>
      </c>
      <c r="J37" s="25">
        <v>0</v>
      </c>
    </row>
    <row r="38" spans="1:10" x14ac:dyDescent="0.25">
      <c r="A38" s="21" t="s">
        <v>54</v>
      </c>
      <c r="B38" s="22" t="s">
        <v>91</v>
      </c>
      <c r="C38" s="23">
        <v>0</v>
      </c>
      <c r="D38" s="24">
        <v>0</v>
      </c>
      <c r="E38" s="24">
        <v>204.84</v>
      </c>
      <c r="F38" s="24">
        <v>0</v>
      </c>
      <c r="G38" s="24">
        <v>0</v>
      </c>
      <c r="H38" s="25">
        <v>0</v>
      </c>
      <c r="I38" s="26">
        <v>0</v>
      </c>
      <c r="J38" s="25">
        <v>0</v>
      </c>
    </row>
    <row r="39" spans="1:10" x14ac:dyDescent="0.25">
      <c r="A39" s="21" t="s">
        <v>82</v>
      </c>
      <c r="B39" s="22" t="s">
        <v>83</v>
      </c>
      <c r="C39" s="23">
        <v>0</v>
      </c>
      <c r="D39" s="24">
        <v>0</v>
      </c>
      <c r="E39" s="24">
        <v>0</v>
      </c>
      <c r="F39" s="24">
        <v>356.49</v>
      </c>
      <c r="G39" s="24">
        <v>433.5</v>
      </c>
      <c r="H39" s="25">
        <v>0</v>
      </c>
      <c r="I39" s="26">
        <v>0</v>
      </c>
      <c r="J39" s="25">
        <v>0</v>
      </c>
    </row>
    <row r="40" spans="1:10" x14ac:dyDescent="0.25">
      <c r="A40" s="21" t="s">
        <v>20</v>
      </c>
      <c r="B40" s="22" t="s">
        <v>42</v>
      </c>
      <c r="C40" s="23">
        <v>8673.51</v>
      </c>
      <c r="D40" s="24">
        <v>744.8900000000001</v>
      </c>
      <c r="E40" s="24">
        <v>0</v>
      </c>
      <c r="F40" s="24">
        <v>0</v>
      </c>
      <c r="G40" s="24">
        <v>0</v>
      </c>
      <c r="H40" s="25">
        <v>0</v>
      </c>
      <c r="I40" s="26">
        <v>0</v>
      </c>
      <c r="J40" s="25">
        <v>0</v>
      </c>
    </row>
    <row r="41" spans="1:10" x14ac:dyDescent="0.25">
      <c r="A41" s="21" t="s">
        <v>20</v>
      </c>
      <c r="B41" s="22" t="s">
        <v>4</v>
      </c>
      <c r="C41" s="23">
        <v>8360.18</v>
      </c>
      <c r="D41" s="24">
        <v>0</v>
      </c>
      <c r="E41" s="24">
        <v>0</v>
      </c>
      <c r="F41" s="24">
        <v>0</v>
      </c>
      <c r="G41" s="24">
        <v>0</v>
      </c>
      <c r="H41" s="25">
        <v>0</v>
      </c>
      <c r="I41" s="26">
        <v>0</v>
      </c>
      <c r="J41" s="25">
        <v>0</v>
      </c>
    </row>
    <row r="42" spans="1:10" x14ac:dyDescent="0.25">
      <c r="A42" s="21" t="s">
        <v>22</v>
      </c>
      <c r="B42" s="22" t="s">
        <v>1</v>
      </c>
      <c r="C42" s="23">
        <v>50.11</v>
      </c>
      <c r="D42" s="24">
        <v>298.95</v>
      </c>
      <c r="E42" s="24">
        <v>224.11</v>
      </c>
      <c r="F42" s="24">
        <v>314.14</v>
      </c>
      <c r="G42" s="24">
        <v>858.38</v>
      </c>
      <c r="H42" s="25">
        <v>0</v>
      </c>
      <c r="I42" s="26">
        <v>0</v>
      </c>
      <c r="J42" s="25">
        <v>0</v>
      </c>
    </row>
    <row r="43" spans="1:10" x14ac:dyDescent="0.25">
      <c r="A43" s="21" t="s">
        <v>37</v>
      </c>
      <c r="B43" s="22" t="s">
        <v>1</v>
      </c>
      <c r="C43" s="23">
        <v>0</v>
      </c>
      <c r="D43" s="24">
        <v>0</v>
      </c>
      <c r="E43" s="24">
        <v>0</v>
      </c>
      <c r="F43" s="24">
        <v>0</v>
      </c>
      <c r="G43" s="24">
        <v>124.72999999999999</v>
      </c>
      <c r="H43" s="25">
        <v>973.01</v>
      </c>
      <c r="I43" s="26">
        <v>591.28</v>
      </c>
      <c r="J43" s="25">
        <v>591.28</v>
      </c>
    </row>
    <row r="44" spans="1:10" x14ac:dyDescent="0.25">
      <c r="A44" s="21" t="s">
        <v>23</v>
      </c>
      <c r="B44" s="22" t="s">
        <v>56</v>
      </c>
      <c r="C44" s="23">
        <v>11687.17</v>
      </c>
      <c r="D44" s="24">
        <v>0</v>
      </c>
      <c r="E44" s="24">
        <v>0</v>
      </c>
      <c r="F44" s="24">
        <v>0</v>
      </c>
      <c r="G44" s="24">
        <v>0</v>
      </c>
      <c r="H44" s="25">
        <v>0</v>
      </c>
      <c r="I44" s="26">
        <v>0</v>
      </c>
      <c r="J44" s="25">
        <v>0</v>
      </c>
    </row>
    <row r="45" spans="1:10" x14ac:dyDescent="0.25">
      <c r="A45" s="21" t="s">
        <v>23</v>
      </c>
      <c r="B45" s="22" t="s">
        <v>55</v>
      </c>
      <c r="C45" s="23">
        <v>0</v>
      </c>
      <c r="D45" s="24">
        <v>4169.4400000000005</v>
      </c>
      <c r="E45" s="24">
        <v>0</v>
      </c>
      <c r="F45" s="24">
        <v>0</v>
      </c>
      <c r="G45" s="24">
        <v>0</v>
      </c>
      <c r="H45" s="25">
        <v>0</v>
      </c>
      <c r="I45" s="26">
        <v>0</v>
      </c>
      <c r="J45" s="25">
        <v>0</v>
      </c>
    </row>
    <row r="46" spans="1:10" x14ac:dyDescent="0.25">
      <c r="A46" s="21" t="s">
        <v>25</v>
      </c>
      <c r="B46" s="22" t="s">
        <v>34</v>
      </c>
      <c r="C46" s="23">
        <v>0</v>
      </c>
      <c r="D46" s="24">
        <v>0</v>
      </c>
      <c r="E46" s="24">
        <v>0</v>
      </c>
      <c r="F46" s="24">
        <v>0</v>
      </c>
      <c r="G46" s="24">
        <v>12325.9</v>
      </c>
      <c r="H46" s="25">
        <v>0</v>
      </c>
      <c r="I46" s="26">
        <v>0</v>
      </c>
      <c r="J46" s="25">
        <v>0</v>
      </c>
    </row>
    <row r="47" spans="1:10" x14ac:dyDescent="0.25">
      <c r="A47" s="21" t="s">
        <v>25</v>
      </c>
      <c r="B47" s="22" t="s">
        <v>55</v>
      </c>
      <c r="C47" s="23">
        <v>0</v>
      </c>
      <c r="D47" s="24">
        <v>10142.400000000001</v>
      </c>
      <c r="E47" s="24">
        <v>0</v>
      </c>
      <c r="F47" s="24">
        <v>97254.69</v>
      </c>
      <c r="G47" s="24">
        <v>0</v>
      </c>
      <c r="H47" s="25">
        <v>0</v>
      </c>
      <c r="I47" s="26">
        <v>0</v>
      </c>
      <c r="J47" s="25">
        <v>0</v>
      </c>
    </row>
    <row r="48" spans="1:10" x14ac:dyDescent="0.25">
      <c r="A48" s="21" t="s">
        <v>134</v>
      </c>
      <c r="B48" s="22" t="s">
        <v>24</v>
      </c>
      <c r="C48" s="23">
        <v>0</v>
      </c>
      <c r="D48" s="24">
        <v>0</v>
      </c>
      <c r="E48" s="24">
        <v>0</v>
      </c>
      <c r="F48" s="24">
        <v>0</v>
      </c>
      <c r="G48" s="24">
        <v>0</v>
      </c>
      <c r="H48" s="25">
        <v>11657.7</v>
      </c>
      <c r="I48" s="26">
        <v>2580.19</v>
      </c>
      <c r="J48" s="25">
        <v>2580.19</v>
      </c>
    </row>
    <row r="49" spans="1:10" x14ac:dyDescent="0.25">
      <c r="A49" s="21" t="s">
        <v>26</v>
      </c>
      <c r="B49" s="22" t="s">
        <v>27</v>
      </c>
      <c r="C49" s="23">
        <v>9556</v>
      </c>
      <c r="D49" s="24">
        <v>4777</v>
      </c>
      <c r="E49" s="24">
        <v>0</v>
      </c>
      <c r="F49" s="24">
        <v>0</v>
      </c>
      <c r="G49" s="24">
        <v>0</v>
      </c>
      <c r="H49" s="25">
        <v>0</v>
      </c>
      <c r="I49" s="26">
        <v>0</v>
      </c>
      <c r="J49" s="25">
        <v>0</v>
      </c>
    </row>
    <row r="50" spans="1:10" x14ac:dyDescent="0.25">
      <c r="A50" s="21" t="s">
        <v>26</v>
      </c>
      <c r="B50" s="22" t="s">
        <v>58</v>
      </c>
      <c r="C50" s="23">
        <v>1750.12</v>
      </c>
      <c r="D50" s="24">
        <v>793</v>
      </c>
      <c r="E50" s="24">
        <v>0</v>
      </c>
      <c r="F50" s="24">
        <v>0</v>
      </c>
      <c r="G50" s="24">
        <v>0</v>
      </c>
      <c r="H50" s="25">
        <v>0</v>
      </c>
      <c r="I50" s="26">
        <v>0</v>
      </c>
      <c r="J50" s="25">
        <v>0</v>
      </c>
    </row>
    <row r="51" spans="1:10" x14ac:dyDescent="0.25">
      <c r="A51" s="21" t="s">
        <v>28</v>
      </c>
      <c r="B51" s="22" t="s">
        <v>1</v>
      </c>
      <c r="C51" s="23">
        <v>0</v>
      </c>
      <c r="D51" s="24">
        <v>1654.23</v>
      </c>
      <c r="E51" s="24">
        <v>6964.17</v>
      </c>
      <c r="F51" s="24">
        <v>2049.25</v>
      </c>
      <c r="G51" s="24">
        <v>5050.58</v>
      </c>
      <c r="H51" s="25">
        <v>8866.2800000000007</v>
      </c>
      <c r="I51" s="26">
        <v>0</v>
      </c>
      <c r="J51" s="25">
        <v>0</v>
      </c>
    </row>
    <row r="52" spans="1:10" x14ac:dyDescent="0.25">
      <c r="A52" s="21" t="s">
        <v>28</v>
      </c>
      <c r="B52" s="22" t="s">
        <v>27</v>
      </c>
      <c r="C52" s="23">
        <v>0</v>
      </c>
      <c r="D52" s="24">
        <v>6358</v>
      </c>
      <c r="E52" s="24">
        <v>14575</v>
      </c>
      <c r="F52" s="24">
        <v>14194</v>
      </c>
      <c r="G52" s="24">
        <v>7383.91</v>
      </c>
      <c r="H52" s="25">
        <v>5284.25</v>
      </c>
      <c r="I52" s="26">
        <v>0</v>
      </c>
      <c r="J52" s="25">
        <v>0</v>
      </c>
    </row>
    <row r="53" spans="1:10" x14ac:dyDescent="0.25">
      <c r="A53" s="21" t="s">
        <v>141</v>
      </c>
      <c r="B53" s="22" t="s">
        <v>1</v>
      </c>
      <c r="C53" s="23">
        <v>0</v>
      </c>
      <c r="D53" s="24">
        <v>0</v>
      </c>
      <c r="E53" s="24">
        <v>0</v>
      </c>
      <c r="F53" s="24">
        <v>0</v>
      </c>
      <c r="G53" s="24">
        <v>0</v>
      </c>
      <c r="H53" s="25">
        <v>9658.4499999999989</v>
      </c>
      <c r="I53" s="26">
        <v>3207.54</v>
      </c>
      <c r="J53" s="25">
        <v>3207.54</v>
      </c>
    </row>
    <row r="54" spans="1:10" ht="15.75" thickBot="1" x14ac:dyDescent="0.3">
      <c r="A54" s="35" t="s">
        <v>141</v>
      </c>
      <c r="B54" s="36" t="s">
        <v>27</v>
      </c>
      <c r="C54" s="37">
        <v>0</v>
      </c>
      <c r="D54" s="38">
        <v>0</v>
      </c>
      <c r="E54" s="38">
        <v>0</v>
      </c>
      <c r="F54" s="38">
        <v>0</v>
      </c>
      <c r="G54" s="38">
        <v>0</v>
      </c>
      <c r="H54" s="39">
        <v>7998.26</v>
      </c>
      <c r="I54" s="40">
        <v>2751</v>
      </c>
      <c r="J54" s="39">
        <v>2751</v>
      </c>
    </row>
    <row r="55" spans="1:10" customFormat="1" x14ac:dyDescent="0.25">
      <c r="A55" s="41"/>
      <c r="B55" s="42" t="s">
        <v>56</v>
      </c>
      <c r="C55" s="43">
        <f t="shared" ref="C55:J76" si="0">SUMIF($B$1:$B$54,$B55,C$1:C$54)</f>
        <v>11687.17</v>
      </c>
      <c r="D55" s="44">
        <f t="shared" si="0"/>
        <v>0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  <c r="I55" s="46">
        <f t="shared" si="0"/>
        <v>0</v>
      </c>
      <c r="J55" s="47">
        <f t="shared" si="0"/>
        <v>0</v>
      </c>
    </row>
    <row r="56" spans="1:10" customFormat="1" x14ac:dyDescent="0.25">
      <c r="A56" s="27"/>
      <c r="B56" s="28" t="s">
        <v>1</v>
      </c>
      <c r="C56" s="29">
        <f t="shared" si="0"/>
        <v>48603.439999999995</v>
      </c>
      <c r="D56" s="30">
        <f t="shared" si="0"/>
        <v>52794.609999999993</v>
      </c>
      <c r="E56" s="30">
        <f t="shared" si="0"/>
        <v>58006.73</v>
      </c>
      <c r="F56" s="30">
        <f t="shared" si="0"/>
        <v>67090.59</v>
      </c>
      <c r="G56" s="30">
        <f t="shared" si="0"/>
        <v>77543.62</v>
      </c>
      <c r="H56" s="31">
        <f t="shared" si="0"/>
        <v>132858.47</v>
      </c>
      <c r="I56" s="32">
        <f t="shared" si="0"/>
        <v>31943.78</v>
      </c>
      <c r="J56" s="33">
        <f t="shared" si="0"/>
        <v>31943.78</v>
      </c>
    </row>
    <row r="57" spans="1:10" customFormat="1" x14ac:dyDescent="0.25">
      <c r="A57" s="27"/>
      <c r="B57" s="28" t="s">
        <v>10</v>
      </c>
      <c r="C57" s="29">
        <f t="shared" si="0"/>
        <v>2810.6800000000003</v>
      </c>
      <c r="D57" s="30">
        <f t="shared" si="0"/>
        <v>1859.2955000000002</v>
      </c>
      <c r="E57" s="30">
        <f t="shared" si="0"/>
        <v>1366.1000000000001</v>
      </c>
      <c r="F57" s="30">
        <f t="shared" si="0"/>
        <v>674.04</v>
      </c>
      <c r="G57" s="30">
        <f t="shared" si="0"/>
        <v>109.79999999999998</v>
      </c>
      <c r="H57" s="31">
        <f t="shared" si="0"/>
        <v>0</v>
      </c>
      <c r="I57" s="32">
        <f t="shared" si="0"/>
        <v>0</v>
      </c>
      <c r="J57" s="33">
        <f t="shared" si="0"/>
        <v>0</v>
      </c>
    </row>
    <row r="58" spans="1:10" customFormat="1" x14ac:dyDescent="0.25">
      <c r="A58" s="27"/>
      <c r="B58" s="28" t="s">
        <v>29</v>
      </c>
      <c r="C58" s="29">
        <f t="shared" si="0"/>
        <v>0</v>
      </c>
      <c r="D58" s="30">
        <f t="shared" si="0"/>
        <v>268</v>
      </c>
      <c r="E58" s="30">
        <f t="shared" si="0"/>
        <v>2557.29</v>
      </c>
      <c r="F58" s="30">
        <f t="shared" si="0"/>
        <v>1037</v>
      </c>
      <c r="G58" s="30">
        <f t="shared" si="0"/>
        <v>1886</v>
      </c>
      <c r="H58" s="31">
        <f t="shared" si="0"/>
        <v>4563.2000000000007</v>
      </c>
      <c r="I58" s="32">
        <f t="shared" si="0"/>
        <v>669.19999999999993</v>
      </c>
      <c r="J58" s="33">
        <f t="shared" si="0"/>
        <v>669.19999999999993</v>
      </c>
    </row>
    <row r="59" spans="1:10" customFormat="1" x14ac:dyDescent="0.25">
      <c r="A59" s="27"/>
      <c r="B59" s="28" t="s">
        <v>39</v>
      </c>
      <c r="C59" s="29">
        <f t="shared" si="0"/>
        <v>33845.03</v>
      </c>
      <c r="D59" s="30">
        <f t="shared" si="0"/>
        <v>-10.84</v>
      </c>
      <c r="E59" s="30">
        <f t="shared" si="0"/>
        <v>0</v>
      </c>
      <c r="F59" s="30">
        <f t="shared" si="0"/>
        <v>0</v>
      </c>
      <c r="G59" s="30">
        <f t="shared" si="0"/>
        <v>0</v>
      </c>
      <c r="H59" s="31">
        <f t="shared" si="0"/>
        <v>0</v>
      </c>
      <c r="I59" s="32">
        <f t="shared" si="0"/>
        <v>0</v>
      </c>
      <c r="J59" s="33">
        <f t="shared" si="0"/>
        <v>0</v>
      </c>
    </row>
    <row r="60" spans="1:10" customFormat="1" x14ac:dyDescent="0.25">
      <c r="A60" s="27"/>
      <c r="B60" s="28" t="s">
        <v>27</v>
      </c>
      <c r="C60" s="29">
        <f t="shared" si="0"/>
        <v>9556</v>
      </c>
      <c r="D60" s="30">
        <f t="shared" si="0"/>
        <v>11135</v>
      </c>
      <c r="E60" s="30">
        <f t="shared" si="0"/>
        <v>14575</v>
      </c>
      <c r="F60" s="30">
        <f t="shared" si="0"/>
        <v>14194</v>
      </c>
      <c r="G60" s="30">
        <f t="shared" si="0"/>
        <v>7383.91</v>
      </c>
      <c r="H60" s="31">
        <f t="shared" si="0"/>
        <v>13282.51</v>
      </c>
      <c r="I60" s="32">
        <f t="shared" si="0"/>
        <v>2751</v>
      </c>
      <c r="J60" s="33">
        <f t="shared" si="0"/>
        <v>2751</v>
      </c>
    </row>
    <row r="61" spans="1:10" customFormat="1" x14ac:dyDescent="0.25">
      <c r="A61" s="34" t="s">
        <v>158</v>
      </c>
      <c r="B61" s="28" t="s">
        <v>90</v>
      </c>
      <c r="C61" s="29">
        <f t="shared" si="0"/>
        <v>0</v>
      </c>
      <c r="D61" s="30">
        <f t="shared" si="0"/>
        <v>0</v>
      </c>
      <c r="E61" s="30">
        <f t="shared" si="0"/>
        <v>0</v>
      </c>
      <c r="F61" s="30">
        <f t="shared" si="0"/>
        <v>0</v>
      </c>
      <c r="G61" s="30">
        <f t="shared" si="0"/>
        <v>0</v>
      </c>
      <c r="H61" s="31">
        <f t="shared" si="0"/>
        <v>6475.54</v>
      </c>
      <c r="I61" s="32">
        <f t="shared" si="0"/>
        <v>3974.3999999999996</v>
      </c>
      <c r="J61" s="33">
        <f t="shared" si="0"/>
        <v>3974.3999999999996</v>
      </c>
    </row>
    <row r="62" spans="1:10" customFormat="1" x14ac:dyDescent="0.25">
      <c r="A62" s="34" t="s">
        <v>129</v>
      </c>
      <c r="B62" s="28" t="s">
        <v>85</v>
      </c>
      <c r="C62" s="29">
        <f t="shared" si="0"/>
        <v>0</v>
      </c>
      <c r="D62" s="30">
        <f t="shared" si="0"/>
        <v>32111.43</v>
      </c>
      <c r="E62" s="30">
        <f t="shared" si="0"/>
        <v>33649.15</v>
      </c>
      <c r="F62" s="30">
        <f t="shared" si="0"/>
        <v>43607.6</v>
      </c>
      <c r="G62" s="30">
        <f t="shared" si="0"/>
        <v>23792.73</v>
      </c>
      <c r="H62" s="31">
        <f t="shared" si="0"/>
        <v>26839.560000000005</v>
      </c>
      <c r="I62" s="32">
        <f t="shared" si="0"/>
        <v>9677.18</v>
      </c>
      <c r="J62" s="33">
        <f t="shared" si="0"/>
        <v>9677.18</v>
      </c>
    </row>
    <row r="63" spans="1:10" customFormat="1" x14ac:dyDescent="0.25">
      <c r="A63" s="27"/>
      <c r="B63" s="28" t="s">
        <v>53</v>
      </c>
      <c r="C63" s="29">
        <f t="shared" si="0"/>
        <v>0</v>
      </c>
      <c r="D63" s="30">
        <f t="shared" si="0"/>
        <v>0</v>
      </c>
      <c r="E63" s="30">
        <f t="shared" si="0"/>
        <v>0</v>
      </c>
      <c r="F63" s="30">
        <f t="shared" si="0"/>
        <v>0</v>
      </c>
      <c r="G63" s="30">
        <f t="shared" si="0"/>
        <v>0</v>
      </c>
      <c r="H63" s="31">
        <f t="shared" si="0"/>
        <v>0</v>
      </c>
      <c r="I63" s="32">
        <f t="shared" si="0"/>
        <v>22.4</v>
      </c>
      <c r="J63" s="33">
        <f t="shared" si="0"/>
        <v>22.4</v>
      </c>
    </row>
    <row r="64" spans="1:10" customFormat="1" x14ac:dyDescent="0.25">
      <c r="A64" s="27"/>
      <c r="B64" s="28" t="s">
        <v>24</v>
      </c>
      <c r="C64" s="29">
        <f t="shared" si="0"/>
        <v>0</v>
      </c>
      <c r="D64" s="30">
        <f t="shared" si="0"/>
        <v>0</v>
      </c>
      <c r="E64" s="30">
        <f t="shared" si="0"/>
        <v>0</v>
      </c>
      <c r="F64" s="30">
        <f t="shared" si="0"/>
        <v>0</v>
      </c>
      <c r="G64" s="30">
        <f t="shared" si="0"/>
        <v>0</v>
      </c>
      <c r="H64" s="31">
        <f t="shared" si="0"/>
        <v>11657.7</v>
      </c>
      <c r="I64" s="32">
        <f t="shared" si="0"/>
        <v>2580.19</v>
      </c>
      <c r="J64" s="33">
        <f t="shared" si="0"/>
        <v>2580.19</v>
      </c>
    </row>
    <row r="65" spans="1:10" customFormat="1" x14ac:dyDescent="0.25">
      <c r="A65" s="27"/>
      <c r="B65" s="28" t="s">
        <v>42</v>
      </c>
      <c r="C65" s="29">
        <f t="shared" si="0"/>
        <v>8673.51</v>
      </c>
      <c r="D65" s="30">
        <f t="shared" si="0"/>
        <v>41679.979999999996</v>
      </c>
      <c r="E65" s="30">
        <f t="shared" si="0"/>
        <v>19048.88</v>
      </c>
      <c r="F65" s="30">
        <f t="shared" si="0"/>
        <v>33779.440000000002</v>
      </c>
      <c r="G65" s="30">
        <f t="shared" si="0"/>
        <v>52037.19</v>
      </c>
      <c r="H65" s="31">
        <f t="shared" si="0"/>
        <v>27947.300000000003</v>
      </c>
      <c r="I65" s="32">
        <f t="shared" si="0"/>
        <v>4172.9799999999996</v>
      </c>
      <c r="J65" s="33">
        <f t="shared" si="0"/>
        <v>4172.9799999999996</v>
      </c>
    </row>
    <row r="66" spans="1:10" customFormat="1" x14ac:dyDescent="0.25">
      <c r="A66" s="27"/>
      <c r="B66" s="28" t="s">
        <v>83</v>
      </c>
      <c r="C66" s="29">
        <f t="shared" si="0"/>
        <v>0</v>
      </c>
      <c r="D66" s="30">
        <f t="shared" si="0"/>
        <v>22580</v>
      </c>
      <c r="E66" s="30">
        <f t="shared" si="0"/>
        <v>0</v>
      </c>
      <c r="F66" s="30">
        <f t="shared" si="0"/>
        <v>356.49</v>
      </c>
      <c r="G66" s="30">
        <f t="shared" si="0"/>
        <v>433.5</v>
      </c>
      <c r="H66" s="31">
        <f t="shared" si="0"/>
        <v>0</v>
      </c>
      <c r="I66" s="32">
        <f t="shared" si="0"/>
        <v>0</v>
      </c>
      <c r="J66" s="33">
        <f t="shared" si="0"/>
        <v>0</v>
      </c>
    </row>
    <row r="67" spans="1:10" customFormat="1" x14ac:dyDescent="0.25">
      <c r="A67" s="27"/>
      <c r="B67" s="28" t="s">
        <v>92</v>
      </c>
      <c r="C67" s="29">
        <f t="shared" si="0"/>
        <v>0</v>
      </c>
      <c r="D67" s="30">
        <f t="shared" si="0"/>
        <v>0</v>
      </c>
      <c r="E67" s="30">
        <f t="shared" si="0"/>
        <v>0</v>
      </c>
      <c r="F67" s="30">
        <f t="shared" si="0"/>
        <v>0</v>
      </c>
      <c r="G67" s="30">
        <f t="shared" si="0"/>
        <v>0</v>
      </c>
      <c r="H67" s="31">
        <f t="shared" si="0"/>
        <v>1424.38</v>
      </c>
      <c r="I67" s="32">
        <f t="shared" si="0"/>
        <v>0</v>
      </c>
      <c r="J67" s="33">
        <f t="shared" si="0"/>
        <v>0</v>
      </c>
    </row>
    <row r="68" spans="1:10" customFormat="1" x14ac:dyDescent="0.25">
      <c r="A68" s="27"/>
      <c r="B68" s="28" t="s">
        <v>58</v>
      </c>
      <c r="C68" s="29">
        <f t="shared" si="0"/>
        <v>1750.12</v>
      </c>
      <c r="D68" s="30">
        <f t="shared" si="0"/>
        <v>793</v>
      </c>
      <c r="E68" s="30">
        <f t="shared" si="0"/>
        <v>0</v>
      </c>
      <c r="F68" s="30">
        <f t="shared" si="0"/>
        <v>0</v>
      </c>
      <c r="G68" s="30">
        <f t="shared" si="0"/>
        <v>0</v>
      </c>
      <c r="H68" s="31">
        <f t="shared" si="0"/>
        <v>0</v>
      </c>
      <c r="I68" s="32">
        <f t="shared" si="0"/>
        <v>0</v>
      </c>
      <c r="J68" s="33">
        <f t="shared" si="0"/>
        <v>0</v>
      </c>
    </row>
    <row r="69" spans="1:10" customFormat="1" x14ac:dyDescent="0.25">
      <c r="A69" s="27"/>
      <c r="B69" s="28" t="s">
        <v>47</v>
      </c>
      <c r="C69" s="29">
        <f t="shared" si="0"/>
        <v>7759.42</v>
      </c>
      <c r="D69" s="30">
        <f t="shared" si="0"/>
        <v>9340.25</v>
      </c>
      <c r="E69" s="30">
        <f t="shared" si="0"/>
        <v>9963.7000000000007</v>
      </c>
      <c r="F69" s="30">
        <f t="shared" si="0"/>
        <v>13055.9</v>
      </c>
      <c r="G69" s="30">
        <f t="shared" si="0"/>
        <v>10545.630000000001</v>
      </c>
      <c r="H69" s="31">
        <f t="shared" si="0"/>
        <v>10325.09</v>
      </c>
      <c r="I69" s="32">
        <f t="shared" si="0"/>
        <v>2304.8799999999997</v>
      </c>
      <c r="J69" s="33">
        <f t="shared" si="0"/>
        <v>2304.8799999999997</v>
      </c>
    </row>
    <row r="70" spans="1:10" customFormat="1" x14ac:dyDescent="0.25">
      <c r="A70" s="27"/>
      <c r="B70" s="28" t="s">
        <v>41</v>
      </c>
      <c r="C70" s="29">
        <f t="shared" si="0"/>
        <v>0</v>
      </c>
      <c r="D70" s="30">
        <f t="shared" si="0"/>
        <v>0</v>
      </c>
      <c r="E70" s="30">
        <f t="shared" si="0"/>
        <v>25142.14</v>
      </c>
      <c r="F70" s="30">
        <f t="shared" si="0"/>
        <v>486.21</v>
      </c>
      <c r="G70" s="30">
        <f t="shared" si="0"/>
        <v>144.92000000000002</v>
      </c>
      <c r="H70" s="31">
        <f t="shared" si="0"/>
        <v>153.5</v>
      </c>
      <c r="I70" s="32">
        <f t="shared" si="0"/>
        <v>0</v>
      </c>
      <c r="J70" s="33">
        <f t="shared" si="0"/>
        <v>0</v>
      </c>
    </row>
    <row r="71" spans="1:10" customFormat="1" x14ac:dyDescent="0.25">
      <c r="A71" s="27"/>
      <c r="B71" s="28" t="s">
        <v>4</v>
      </c>
      <c r="C71" s="29">
        <f t="shared" si="0"/>
        <v>8360.18</v>
      </c>
      <c r="D71" s="30">
        <f t="shared" si="0"/>
        <v>0</v>
      </c>
      <c r="E71" s="30">
        <f t="shared" si="0"/>
        <v>0</v>
      </c>
      <c r="F71" s="30">
        <f t="shared" si="0"/>
        <v>495.99</v>
      </c>
      <c r="G71" s="30">
        <f t="shared" si="0"/>
        <v>0</v>
      </c>
      <c r="H71" s="31">
        <f t="shared" si="0"/>
        <v>0</v>
      </c>
      <c r="I71" s="32">
        <f t="shared" si="0"/>
        <v>0</v>
      </c>
      <c r="J71" s="33">
        <f t="shared" si="0"/>
        <v>0</v>
      </c>
    </row>
    <row r="72" spans="1:10" customFormat="1" x14ac:dyDescent="0.25">
      <c r="A72" s="27"/>
      <c r="B72" s="28" t="s">
        <v>79</v>
      </c>
      <c r="C72" s="29">
        <f t="shared" si="0"/>
        <v>37772.600000000006</v>
      </c>
      <c r="D72" s="30">
        <f t="shared" si="0"/>
        <v>34722.81</v>
      </c>
      <c r="E72" s="30">
        <f t="shared" si="0"/>
        <v>25724.800000000003</v>
      </c>
      <c r="F72" s="30">
        <f t="shared" si="0"/>
        <v>27031.5</v>
      </c>
      <c r="G72" s="30">
        <f t="shared" si="0"/>
        <v>22251.26</v>
      </c>
      <c r="H72" s="31">
        <f t="shared" si="0"/>
        <v>22309.760000000002</v>
      </c>
      <c r="I72" s="32">
        <f t="shared" si="0"/>
        <v>6376.53</v>
      </c>
      <c r="J72" s="33">
        <f t="shared" si="0"/>
        <v>6376.53</v>
      </c>
    </row>
    <row r="73" spans="1:10" customFormat="1" x14ac:dyDescent="0.25">
      <c r="A73" s="27"/>
      <c r="B73" s="28" t="s">
        <v>81</v>
      </c>
      <c r="C73" s="29">
        <f t="shared" si="0"/>
        <v>0</v>
      </c>
      <c r="D73" s="30">
        <f t="shared" si="0"/>
        <v>0</v>
      </c>
      <c r="E73" s="30">
        <f t="shared" si="0"/>
        <v>1944.95</v>
      </c>
      <c r="F73" s="30">
        <f t="shared" si="0"/>
        <v>2220</v>
      </c>
      <c r="G73" s="30">
        <f t="shared" si="0"/>
        <v>2321.8500000000004</v>
      </c>
      <c r="H73" s="31">
        <f t="shared" si="0"/>
        <v>4920.75</v>
      </c>
      <c r="I73" s="32">
        <f t="shared" si="0"/>
        <v>503.95</v>
      </c>
      <c r="J73" s="33">
        <f t="shared" si="0"/>
        <v>503.95</v>
      </c>
    </row>
    <row r="74" spans="1:10" customFormat="1" x14ac:dyDescent="0.25">
      <c r="A74" s="27"/>
      <c r="B74" s="28" t="s">
        <v>34</v>
      </c>
      <c r="C74" s="29">
        <f t="shared" si="0"/>
        <v>0</v>
      </c>
      <c r="D74" s="30">
        <f t="shared" si="0"/>
        <v>0</v>
      </c>
      <c r="E74" s="30">
        <f t="shared" si="0"/>
        <v>0</v>
      </c>
      <c r="F74" s="30">
        <f t="shared" si="0"/>
        <v>0</v>
      </c>
      <c r="G74" s="30">
        <f t="shared" si="0"/>
        <v>12325.9</v>
      </c>
      <c r="H74" s="31">
        <f t="shared" si="0"/>
        <v>0</v>
      </c>
      <c r="I74" s="32">
        <f t="shared" si="0"/>
        <v>0</v>
      </c>
      <c r="J74" s="33">
        <f t="shared" si="0"/>
        <v>0</v>
      </c>
    </row>
    <row r="75" spans="1:10" customFormat="1" x14ac:dyDescent="0.25">
      <c r="A75" s="27"/>
      <c r="B75" s="28" t="s">
        <v>55</v>
      </c>
      <c r="C75" s="29">
        <f t="shared" si="0"/>
        <v>0</v>
      </c>
      <c r="D75" s="30">
        <f t="shared" si="0"/>
        <v>14311.840000000002</v>
      </c>
      <c r="E75" s="30">
        <f t="shared" si="0"/>
        <v>0</v>
      </c>
      <c r="F75" s="30">
        <f t="shared" si="0"/>
        <v>97254.69</v>
      </c>
      <c r="G75" s="30">
        <f t="shared" si="0"/>
        <v>0</v>
      </c>
      <c r="H75" s="31">
        <f t="shared" si="0"/>
        <v>0</v>
      </c>
      <c r="I75" s="32">
        <f t="shared" si="0"/>
        <v>0</v>
      </c>
      <c r="J75" s="33">
        <f t="shared" si="0"/>
        <v>0</v>
      </c>
    </row>
    <row r="76" spans="1:10" customFormat="1" ht="15.75" thickBot="1" x14ac:dyDescent="0.3">
      <c r="A76" s="48"/>
      <c r="B76" s="49" t="s">
        <v>91</v>
      </c>
      <c r="C76" s="50">
        <f>SUMIF($B$1:$B$54,$B76,C$1:C$54)</f>
        <v>0</v>
      </c>
      <c r="D76" s="51">
        <f t="shared" si="0"/>
        <v>0</v>
      </c>
      <c r="E76" s="51">
        <f t="shared" si="0"/>
        <v>204.84</v>
      </c>
      <c r="F76" s="51">
        <f t="shared" si="0"/>
        <v>0</v>
      </c>
      <c r="G76" s="51">
        <f t="shared" si="0"/>
        <v>0</v>
      </c>
      <c r="H76" s="52">
        <f t="shared" si="0"/>
        <v>0</v>
      </c>
      <c r="I76" s="53">
        <f t="shared" si="0"/>
        <v>0</v>
      </c>
      <c r="J76" s="54">
        <f t="shared" si="0"/>
        <v>0</v>
      </c>
    </row>
    <row r="77" spans="1:10" s="8" customFormat="1" x14ac:dyDescent="0.25">
      <c r="A77" s="6"/>
      <c r="B77" s="5" t="s">
        <v>0</v>
      </c>
      <c r="C77" s="2">
        <f t="shared" ref="C77:J101" si="1">SUMIF($A$1:$A$54,$B77,C$1:C$54)</f>
        <v>33861.869999999995</v>
      </c>
      <c r="D77" s="3">
        <f t="shared" si="1"/>
        <v>32177.53</v>
      </c>
      <c r="E77" s="3">
        <f t="shared" si="1"/>
        <v>46479.11</v>
      </c>
      <c r="F77" s="3">
        <f t="shared" si="1"/>
        <v>0</v>
      </c>
      <c r="G77" s="3">
        <f t="shared" si="1"/>
        <v>0</v>
      </c>
      <c r="H77" s="4">
        <f t="shared" si="1"/>
        <v>0</v>
      </c>
      <c r="I77" s="2">
        <f t="shared" si="1"/>
        <v>0</v>
      </c>
      <c r="J77" s="4">
        <f t="shared" si="1"/>
        <v>0</v>
      </c>
    </row>
    <row r="78" spans="1:10" s="8" customFormat="1" x14ac:dyDescent="0.25">
      <c r="A78" s="6"/>
      <c r="B78" s="5" t="s">
        <v>2</v>
      </c>
      <c r="C78" s="2">
        <f t="shared" si="1"/>
        <v>0</v>
      </c>
      <c r="D78" s="3">
        <f t="shared" si="1"/>
        <v>0</v>
      </c>
      <c r="E78" s="3">
        <f t="shared" si="1"/>
        <v>13322.22</v>
      </c>
      <c r="F78" s="3">
        <f t="shared" si="1"/>
        <v>44669.81</v>
      </c>
      <c r="G78" s="3">
        <f t="shared" si="1"/>
        <v>24519.759999999998</v>
      </c>
      <c r="H78" s="4">
        <f t="shared" si="1"/>
        <v>39680.110000000008</v>
      </c>
      <c r="I78" s="2">
        <f t="shared" si="1"/>
        <v>10383.34</v>
      </c>
      <c r="J78" s="4">
        <f t="shared" si="1"/>
        <v>10383.34</v>
      </c>
    </row>
    <row r="79" spans="1:10" s="8" customFormat="1" x14ac:dyDescent="0.25">
      <c r="A79" s="6"/>
      <c r="B79" s="5" t="s">
        <v>3</v>
      </c>
      <c r="C79" s="2">
        <f t="shared" si="1"/>
        <v>0</v>
      </c>
      <c r="D79" s="3">
        <f t="shared" si="1"/>
        <v>63783.09</v>
      </c>
      <c r="E79" s="3">
        <f t="shared" si="1"/>
        <v>21606.170000000002</v>
      </c>
      <c r="F79" s="3">
        <f t="shared" si="1"/>
        <v>35312.43</v>
      </c>
      <c r="G79" s="3">
        <f t="shared" si="1"/>
        <v>53923.19</v>
      </c>
      <c r="H79" s="4">
        <f t="shared" si="1"/>
        <v>24482.61</v>
      </c>
      <c r="I79" s="2">
        <f t="shared" si="1"/>
        <v>0</v>
      </c>
      <c r="J79" s="4">
        <f t="shared" si="1"/>
        <v>0</v>
      </c>
    </row>
    <row r="80" spans="1:10" s="8" customFormat="1" x14ac:dyDescent="0.25">
      <c r="A80" s="6"/>
      <c r="B80" s="5" t="s">
        <v>140</v>
      </c>
      <c r="C80" s="2">
        <f t="shared" si="1"/>
        <v>0</v>
      </c>
      <c r="D80" s="3">
        <f t="shared" si="1"/>
        <v>0</v>
      </c>
      <c r="E80" s="3">
        <f t="shared" si="1"/>
        <v>0</v>
      </c>
      <c r="F80" s="3">
        <f t="shared" si="1"/>
        <v>0</v>
      </c>
      <c r="G80" s="3">
        <f t="shared" si="1"/>
        <v>0</v>
      </c>
      <c r="H80" s="4">
        <f t="shared" si="1"/>
        <v>8190.0400000000009</v>
      </c>
      <c r="I80" s="2">
        <f t="shared" si="1"/>
        <v>4910.3399999999992</v>
      </c>
      <c r="J80" s="4">
        <f t="shared" si="1"/>
        <v>4910.3399999999992</v>
      </c>
    </row>
    <row r="81" spans="1:10" s="8" customFormat="1" x14ac:dyDescent="0.25">
      <c r="A81" s="6"/>
      <c r="B81" s="5" t="s">
        <v>5</v>
      </c>
      <c r="C81" s="2">
        <f t="shared" si="1"/>
        <v>2937.05</v>
      </c>
      <c r="D81" s="3">
        <f t="shared" si="1"/>
        <v>2856.04</v>
      </c>
      <c r="E81" s="3">
        <f t="shared" si="1"/>
        <v>3388.4700000000003</v>
      </c>
      <c r="F81" s="3">
        <f t="shared" si="1"/>
        <v>0</v>
      </c>
      <c r="G81" s="3">
        <f t="shared" si="1"/>
        <v>0</v>
      </c>
      <c r="H81" s="4">
        <f t="shared" si="1"/>
        <v>0</v>
      </c>
      <c r="I81" s="2">
        <f t="shared" si="1"/>
        <v>0</v>
      </c>
      <c r="J81" s="4">
        <f t="shared" si="1"/>
        <v>0</v>
      </c>
    </row>
    <row r="82" spans="1:10" s="8" customFormat="1" x14ac:dyDescent="0.25">
      <c r="A82" s="6"/>
      <c r="B82" s="5" t="s">
        <v>8</v>
      </c>
      <c r="C82" s="2">
        <f t="shared" si="1"/>
        <v>0</v>
      </c>
      <c r="D82" s="3">
        <f t="shared" si="1"/>
        <v>0</v>
      </c>
      <c r="E82" s="3">
        <f t="shared" si="1"/>
        <v>1040.5000000000002</v>
      </c>
      <c r="F82" s="3">
        <f t="shared" si="1"/>
        <v>7796.0400000000009</v>
      </c>
      <c r="G82" s="3">
        <f t="shared" si="1"/>
        <v>6999.12</v>
      </c>
      <c r="H82" s="4">
        <f t="shared" si="1"/>
        <v>15295.26</v>
      </c>
      <c r="I82" s="2">
        <f t="shared" si="1"/>
        <v>2972.0699999999997</v>
      </c>
      <c r="J82" s="4">
        <f t="shared" si="1"/>
        <v>2972.0699999999997</v>
      </c>
    </row>
    <row r="83" spans="1:10" s="8" customFormat="1" x14ac:dyDescent="0.25">
      <c r="A83" s="6"/>
      <c r="B83" s="5" t="s">
        <v>9</v>
      </c>
      <c r="C83" s="2">
        <f t="shared" si="1"/>
        <v>10605.470000000001</v>
      </c>
      <c r="D83" s="3">
        <f t="shared" si="1"/>
        <v>11483.9555</v>
      </c>
      <c r="E83" s="3">
        <f t="shared" si="1"/>
        <v>9275.9599999999991</v>
      </c>
      <c r="F83" s="3">
        <f t="shared" si="1"/>
        <v>0</v>
      </c>
      <c r="G83" s="3">
        <f t="shared" si="1"/>
        <v>0</v>
      </c>
      <c r="H83" s="4">
        <f t="shared" si="1"/>
        <v>0</v>
      </c>
      <c r="I83" s="2">
        <f t="shared" si="1"/>
        <v>0</v>
      </c>
      <c r="J83" s="4">
        <f t="shared" si="1"/>
        <v>0</v>
      </c>
    </row>
    <row r="84" spans="1:10" s="8" customFormat="1" x14ac:dyDescent="0.25">
      <c r="A84" s="6"/>
      <c r="B84" s="5" t="s">
        <v>11</v>
      </c>
      <c r="C84" s="2">
        <f t="shared" si="1"/>
        <v>0</v>
      </c>
      <c r="D84" s="3">
        <f t="shared" si="1"/>
        <v>0</v>
      </c>
      <c r="E84" s="3">
        <f t="shared" si="1"/>
        <v>3295.5699999999997</v>
      </c>
      <c r="F84" s="3">
        <f t="shared" si="1"/>
        <v>17752.61</v>
      </c>
      <c r="G84" s="3">
        <f t="shared" si="1"/>
        <v>16568.980000000003</v>
      </c>
      <c r="H84" s="4">
        <f t="shared" si="1"/>
        <v>17708.21</v>
      </c>
      <c r="I84" s="2">
        <f t="shared" si="1"/>
        <v>5037.67</v>
      </c>
      <c r="J84" s="4">
        <f t="shared" si="1"/>
        <v>5037.67</v>
      </c>
    </row>
    <row r="85" spans="1:10" s="8" customFormat="1" x14ac:dyDescent="0.25">
      <c r="A85" s="6"/>
      <c r="B85" s="5" t="s">
        <v>12</v>
      </c>
      <c r="C85" s="2">
        <f t="shared" si="1"/>
        <v>25373.319999999996</v>
      </c>
      <c r="D85" s="3">
        <f t="shared" si="1"/>
        <v>18995.689999999999</v>
      </c>
      <c r="E85" s="3">
        <f t="shared" si="1"/>
        <v>0</v>
      </c>
      <c r="F85" s="3">
        <f t="shared" si="1"/>
        <v>0</v>
      </c>
      <c r="G85" s="3">
        <f t="shared" si="1"/>
        <v>0</v>
      </c>
      <c r="H85" s="4">
        <f t="shared" si="1"/>
        <v>0</v>
      </c>
      <c r="I85" s="2">
        <f t="shared" si="1"/>
        <v>0</v>
      </c>
      <c r="J85" s="4">
        <f t="shared" si="1"/>
        <v>0</v>
      </c>
    </row>
    <row r="86" spans="1:10" s="8" customFormat="1" x14ac:dyDescent="0.25">
      <c r="A86" s="6"/>
      <c r="B86" s="5" t="s">
        <v>13</v>
      </c>
      <c r="C86" s="2">
        <f t="shared" si="1"/>
        <v>0</v>
      </c>
      <c r="D86" s="3">
        <f t="shared" si="1"/>
        <v>0</v>
      </c>
      <c r="E86" s="3">
        <f t="shared" si="1"/>
        <v>17891.420000000002</v>
      </c>
      <c r="F86" s="3">
        <f t="shared" si="1"/>
        <v>26750.760000000002</v>
      </c>
      <c r="G86" s="3">
        <f t="shared" si="1"/>
        <v>27841.98</v>
      </c>
      <c r="H86" s="4">
        <f t="shared" si="1"/>
        <v>33830.03</v>
      </c>
      <c r="I86" s="2">
        <f t="shared" si="1"/>
        <v>0</v>
      </c>
      <c r="J86" s="4">
        <f t="shared" si="1"/>
        <v>0</v>
      </c>
    </row>
    <row r="87" spans="1:10" s="8" customFormat="1" x14ac:dyDescent="0.25">
      <c r="A87" s="6"/>
      <c r="B87" s="5" t="s">
        <v>15</v>
      </c>
      <c r="C87" s="2">
        <f t="shared" si="1"/>
        <v>0</v>
      </c>
      <c r="D87" s="3">
        <f t="shared" si="1"/>
        <v>0</v>
      </c>
      <c r="E87" s="3">
        <f t="shared" si="1"/>
        <v>0</v>
      </c>
      <c r="F87" s="3">
        <f t="shared" si="1"/>
        <v>0</v>
      </c>
      <c r="G87" s="3">
        <f t="shared" si="1"/>
        <v>86.78</v>
      </c>
      <c r="H87" s="4">
        <f t="shared" si="1"/>
        <v>158.73000000000002</v>
      </c>
      <c r="I87" s="2">
        <f t="shared" si="1"/>
        <v>0</v>
      </c>
      <c r="J87" s="4">
        <f t="shared" si="1"/>
        <v>0</v>
      </c>
    </row>
    <row r="88" spans="1:10" s="8" customFormat="1" x14ac:dyDescent="0.25">
      <c r="A88" s="6" t="s">
        <v>128</v>
      </c>
      <c r="B88" s="5" t="s">
        <v>157</v>
      </c>
      <c r="C88" s="2">
        <f t="shared" si="1"/>
        <v>0</v>
      </c>
      <c r="D88" s="3">
        <f t="shared" si="1"/>
        <v>0</v>
      </c>
      <c r="E88" s="3">
        <f t="shared" si="1"/>
        <v>0</v>
      </c>
      <c r="F88" s="3">
        <f t="shared" si="1"/>
        <v>0</v>
      </c>
      <c r="G88" s="3">
        <f t="shared" si="1"/>
        <v>0</v>
      </c>
      <c r="H88" s="4">
        <f t="shared" si="1"/>
        <v>0</v>
      </c>
      <c r="I88" s="2">
        <f t="shared" si="1"/>
        <v>28042.309999999998</v>
      </c>
      <c r="J88" s="4">
        <f t="shared" si="1"/>
        <v>28042.309999999998</v>
      </c>
    </row>
    <row r="89" spans="1:10" s="8" customFormat="1" x14ac:dyDescent="0.25">
      <c r="A89" s="6" t="s">
        <v>129</v>
      </c>
      <c r="B89" s="5" t="s">
        <v>16</v>
      </c>
      <c r="C89" s="2">
        <f t="shared" si="1"/>
        <v>57963.350000000006</v>
      </c>
      <c r="D89" s="3">
        <f t="shared" si="1"/>
        <v>63351.159999999996</v>
      </c>
      <c r="E89" s="3">
        <f t="shared" si="1"/>
        <v>51971.090000000004</v>
      </c>
      <c r="F89" s="3">
        <f t="shared" si="1"/>
        <v>18475.16</v>
      </c>
      <c r="G89" s="3">
        <f t="shared" si="1"/>
        <v>0</v>
      </c>
      <c r="H89" s="4">
        <f t="shared" si="1"/>
        <v>0</v>
      </c>
      <c r="I89" s="2">
        <f t="shared" si="1"/>
        <v>0</v>
      </c>
      <c r="J89" s="4">
        <f t="shared" si="1"/>
        <v>0</v>
      </c>
    </row>
    <row r="90" spans="1:10" s="8" customFormat="1" x14ac:dyDescent="0.25">
      <c r="A90" s="6"/>
      <c r="B90" s="5" t="s">
        <v>17</v>
      </c>
      <c r="C90" s="2">
        <f t="shared" si="1"/>
        <v>0</v>
      </c>
      <c r="D90" s="3">
        <f t="shared" si="1"/>
        <v>0</v>
      </c>
      <c r="E90" s="3">
        <f t="shared" si="1"/>
        <v>0</v>
      </c>
      <c r="F90" s="3">
        <f t="shared" si="1"/>
        <v>34138.07</v>
      </c>
      <c r="G90" s="3">
        <f t="shared" si="1"/>
        <v>52337.649999999994</v>
      </c>
      <c r="H90" s="4">
        <f t="shared" si="1"/>
        <v>66154.149999999994</v>
      </c>
      <c r="I90" s="2">
        <f t="shared" si="1"/>
        <v>0</v>
      </c>
      <c r="J90" s="4">
        <f t="shared" si="1"/>
        <v>0</v>
      </c>
    </row>
    <row r="91" spans="1:10" s="8" customFormat="1" x14ac:dyDescent="0.25">
      <c r="A91" s="6"/>
      <c r="B91" s="5" t="s">
        <v>136</v>
      </c>
      <c r="C91" s="2">
        <f t="shared" si="1"/>
        <v>0</v>
      </c>
      <c r="D91" s="3">
        <f t="shared" si="1"/>
        <v>0</v>
      </c>
      <c r="E91" s="3">
        <f t="shared" si="1"/>
        <v>0</v>
      </c>
      <c r="F91" s="3">
        <f t="shared" si="1"/>
        <v>0</v>
      </c>
      <c r="G91" s="3">
        <f t="shared" si="1"/>
        <v>0</v>
      </c>
      <c r="H91" s="4">
        <f t="shared" si="1"/>
        <v>11701.77</v>
      </c>
      <c r="I91" s="2">
        <f t="shared" si="1"/>
        <v>4500.75</v>
      </c>
      <c r="J91" s="4">
        <f t="shared" si="1"/>
        <v>4500.75</v>
      </c>
    </row>
    <row r="92" spans="1:10" s="8" customFormat="1" x14ac:dyDescent="0.25">
      <c r="A92" s="6"/>
      <c r="B92" s="5" t="s">
        <v>54</v>
      </c>
      <c r="C92" s="2">
        <f t="shared" si="1"/>
        <v>0</v>
      </c>
      <c r="D92" s="3">
        <f t="shared" si="1"/>
        <v>0</v>
      </c>
      <c r="E92" s="3">
        <f t="shared" si="1"/>
        <v>2149.79</v>
      </c>
      <c r="F92" s="3">
        <f t="shared" si="1"/>
        <v>2220</v>
      </c>
      <c r="G92" s="3">
        <f t="shared" si="1"/>
        <v>2321.8500000000004</v>
      </c>
      <c r="H92" s="4">
        <f t="shared" si="1"/>
        <v>1118.9000000000001</v>
      </c>
      <c r="I92" s="2">
        <f t="shared" si="1"/>
        <v>0</v>
      </c>
      <c r="J92" s="4">
        <f t="shared" si="1"/>
        <v>0</v>
      </c>
    </row>
    <row r="93" spans="1:10" s="8" customFormat="1" x14ac:dyDescent="0.25">
      <c r="A93" s="6"/>
      <c r="B93" s="5" t="s">
        <v>82</v>
      </c>
      <c r="C93" s="2">
        <f t="shared" si="1"/>
        <v>0</v>
      </c>
      <c r="D93" s="3">
        <f t="shared" si="1"/>
        <v>0</v>
      </c>
      <c r="E93" s="3">
        <f t="shared" si="1"/>
        <v>0</v>
      </c>
      <c r="F93" s="3">
        <f t="shared" si="1"/>
        <v>356.49</v>
      </c>
      <c r="G93" s="3">
        <f t="shared" si="1"/>
        <v>433.5</v>
      </c>
      <c r="H93" s="4">
        <f t="shared" si="1"/>
        <v>0</v>
      </c>
      <c r="I93" s="2">
        <f t="shared" si="1"/>
        <v>0</v>
      </c>
      <c r="J93" s="4">
        <f t="shared" si="1"/>
        <v>0</v>
      </c>
    </row>
    <row r="94" spans="1:10" s="8" customFormat="1" x14ac:dyDescent="0.25">
      <c r="A94" s="6"/>
      <c r="B94" s="5" t="s">
        <v>20</v>
      </c>
      <c r="C94" s="2">
        <f t="shared" si="1"/>
        <v>17033.690000000002</v>
      </c>
      <c r="D94" s="3">
        <f t="shared" si="1"/>
        <v>744.8900000000001</v>
      </c>
      <c r="E94" s="3">
        <f t="shared" si="1"/>
        <v>0</v>
      </c>
      <c r="F94" s="3">
        <f t="shared" si="1"/>
        <v>0</v>
      </c>
      <c r="G94" s="3">
        <f t="shared" si="1"/>
        <v>0</v>
      </c>
      <c r="H94" s="4">
        <f t="shared" si="1"/>
        <v>0</v>
      </c>
      <c r="I94" s="2">
        <f t="shared" si="1"/>
        <v>0</v>
      </c>
      <c r="J94" s="4">
        <f t="shared" si="1"/>
        <v>0</v>
      </c>
    </row>
    <row r="95" spans="1:10" s="8" customFormat="1" x14ac:dyDescent="0.25">
      <c r="A95" s="6"/>
      <c r="B95" s="5" t="s">
        <v>22</v>
      </c>
      <c r="C95" s="2">
        <f t="shared" si="1"/>
        <v>50.11</v>
      </c>
      <c r="D95" s="3">
        <f t="shared" si="1"/>
        <v>298.95</v>
      </c>
      <c r="E95" s="3">
        <f t="shared" si="1"/>
        <v>224.11</v>
      </c>
      <c r="F95" s="3">
        <f t="shared" si="1"/>
        <v>314.14</v>
      </c>
      <c r="G95" s="3">
        <f t="shared" si="1"/>
        <v>858.38</v>
      </c>
      <c r="H95" s="4">
        <f t="shared" si="1"/>
        <v>0</v>
      </c>
      <c r="I95" s="2">
        <f t="shared" si="1"/>
        <v>0</v>
      </c>
      <c r="J95" s="4">
        <f t="shared" si="1"/>
        <v>0</v>
      </c>
    </row>
    <row r="96" spans="1:10" s="8" customFormat="1" x14ac:dyDescent="0.25">
      <c r="A96" s="6"/>
      <c r="B96" s="5" t="s">
        <v>37</v>
      </c>
      <c r="C96" s="2">
        <f t="shared" si="1"/>
        <v>0</v>
      </c>
      <c r="D96" s="3">
        <f t="shared" si="1"/>
        <v>0</v>
      </c>
      <c r="E96" s="3">
        <f t="shared" si="1"/>
        <v>0</v>
      </c>
      <c r="F96" s="3">
        <f t="shared" si="1"/>
        <v>0</v>
      </c>
      <c r="G96" s="3">
        <f t="shared" si="1"/>
        <v>124.72999999999999</v>
      </c>
      <c r="H96" s="4">
        <f t="shared" si="1"/>
        <v>973.01</v>
      </c>
      <c r="I96" s="2">
        <f t="shared" si="1"/>
        <v>591.28</v>
      </c>
      <c r="J96" s="4">
        <f t="shared" si="1"/>
        <v>591.28</v>
      </c>
    </row>
    <row r="97" spans="1:10" s="8" customFormat="1" x14ac:dyDescent="0.25">
      <c r="A97" s="6"/>
      <c r="B97" s="5" t="s">
        <v>23</v>
      </c>
      <c r="C97" s="2">
        <f t="shared" si="1"/>
        <v>11687.17</v>
      </c>
      <c r="D97" s="3">
        <f t="shared" si="1"/>
        <v>4169.4400000000005</v>
      </c>
      <c r="E97" s="3">
        <f t="shared" si="1"/>
        <v>0</v>
      </c>
      <c r="F97" s="3">
        <f t="shared" si="1"/>
        <v>0</v>
      </c>
      <c r="G97" s="3">
        <f t="shared" si="1"/>
        <v>0</v>
      </c>
      <c r="H97" s="4">
        <f t="shared" si="1"/>
        <v>0</v>
      </c>
      <c r="I97" s="2">
        <f t="shared" si="1"/>
        <v>0</v>
      </c>
      <c r="J97" s="4">
        <f t="shared" si="1"/>
        <v>0</v>
      </c>
    </row>
    <row r="98" spans="1:10" s="8" customFormat="1" x14ac:dyDescent="0.25">
      <c r="A98" s="6"/>
      <c r="B98" s="5" t="s">
        <v>25</v>
      </c>
      <c r="C98" s="2">
        <f t="shared" si="1"/>
        <v>0</v>
      </c>
      <c r="D98" s="3">
        <f t="shared" si="1"/>
        <v>10142.400000000001</v>
      </c>
      <c r="E98" s="3">
        <f t="shared" si="1"/>
        <v>0</v>
      </c>
      <c r="F98" s="3">
        <f t="shared" si="1"/>
        <v>97254.69</v>
      </c>
      <c r="G98" s="3">
        <f t="shared" si="1"/>
        <v>12325.9</v>
      </c>
      <c r="H98" s="4">
        <f t="shared" si="1"/>
        <v>0</v>
      </c>
      <c r="I98" s="2">
        <f t="shared" si="1"/>
        <v>0</v>
      </c>
      <c r="J98" s="4">
        <f t="shared" si="1"/>
        <v>0</v>
      </c>
    </row>
    <row r="99" spans="1:10" s="8" customFormat="1" x14ac:dyDescent="0.25">
      <c r="A99" s="6"/>
      <c r="B99" s="5" t="s">
        <v>134</v>
      </c>
      <c r="C99" s="2">
        <f t="shared" si="1"/>
        <v>0</v>
      </c>
      <c r="D99" s="3">
        <f t="shared" si="1"/>
        <v>0</v>
      </c>
      <c r="E99" s="3">
        <f t="shared" si="1"/>
        <v>0</v>
      </c>
      <c r="F99" s="3">
        <f t="shared" si="1"/>
        <v>0</v>
      </c>
      <c r="G99" s="3">
        <f t="shared" si="1"/>
        <v>0</v>
      </c>
      <c r="H99" s="4">
        <f t="shared" si="1"/>
        <v>11657.7</v>
      </c>
      <c r="I99" s="2">
        <f t="shared" si="1"/>
        <v>2580.19</v>
      </c>
      <c r="J99" s="4">
        <f t="shared" si="1"/>
        <v>2580.19</v>
      </c>
    </row>
    <row r="100" spans="1:10" s="8" customFormat="1" x14ac:dyDescent="0.25">
      <c r="A100" s="6"/>
      <c r="B100" s="5" t="s">
        <v>26</v>
      </c>
      <c r="C100" s="2">
        <f t="shared" si="1"/>
        <v>11306.119999999999</v>
      </c>
      <c r="D100" s="3">
        <f t="shared" si="1"/>
        <v>5570</v>
      </c>
      <c r="E100" s="3">
        <f t="shared" si="1"/>
        <v>0</v>
      </c>
      <c r="F100" s="3">
        <f t="shared" si="1"/>
        <v>0</v>
      </c>
      <c r="G100" s="3">
        <f t="shared" si="1"/>
        <v>0</v>
      </c>
      <c r="H100" s="4">
        <f t="shared" si="1"/>
        <v>0</v>
      </c>
      <c r="I100" s="2">
        <f t="shared" si="1"/>
        <v>0</v>
      </c>
      <c r="J100" s="4">
        <f t="shared" si="1"/>
        <v>0</v>
      </c>
    </row>
    <row r="101" spans="1:10" s="8" customFormat="1" x14ac:dyDescent="0.25">
      <c r="A101" s="6"/>
      <c r="B101" s="5" t="s">
        <v>28</v>
      </c>
      <c r="C101" s="2">
        <f t="shared" si="1"/>
        <v>0</v>
      </c>
      <c r="D101" s="3">
        <f t="shared" si="1"/>
        <v>8012.23</v>
      </c>
      <c r="E101" s="3">
        <f t="shared" si="1"/>
        <v>21539.17</v>
      </c>
      <c r="F101" s="3">
        <f t="shared" si="1"/>
        <v>16243.25</v>
      </c>
      <c r="G101" s="3">
        <f t="shared" si="1"/>
        <v>12434.49</v>
      </c>
      <c r="H101" s="4">
        <f t="shared" si="1"/>
        <v>14150.53</v>
      </c>
      <c r="I101" s="2">
        <f t="shared" si="1"/>
        <v>0</v>
      </c>
      <c r="J101" s="4">
        <f t="shared" si="1"/>
        <v>0</v>
      </c>
    </row>
    <row r="102" spans="1:10" s="8" customFormat="1" ht="15.75" thickBot="1" x14ac:dyDescent="0.3">
      <c r="A102" s="6"/>
      <c r="B102" s="5" t="s">
        <v>141</v>
      </c>
      <c r="C102" s="2">
        <f>SUMIF($A$1:$A$54,$B102,C$1:C$54)</f>
        <v>0</v>
      </c>
      <c r="D102" s="3">
        <f t="shared" ref="D102:J102" si="2">SUMIF($A$1:$A$54,$B102,D$1:D$54)</f>
        <v>0</v>
      </c>
      <c r="E102" s="3">
        <f t="shared" si="2"/>
        <v>0</v>
      </c>
      <c r="F102" s="3">
        <f t="shared" si="2"/>
        <v>0</v>
      </c>
      <c r="G102" s="3">
        <f t="shared" si="2"/>
        <v>0</v>
      </c>
      <c r="H102" s="4">
        <f t="shared" si="2"/>
        <v>17656.71</v>
      </c>
      <c r="I102" s="2">
        <f t="shared" si="2"/>
        <v>5958.54</v>
      </c>
      <c r="J102" s="4">
        <f t="shared" si="2"/>
        <v>5958.54</v>
      </c>
    </row>
    <row r="103" spans="1:10" s="8" customFormat="1" ht="15.75" thickBot="1" x14ac:dyDescent="0.3">
      <c r="A103" s="55" t="s">
        <v>130</v>
      </c>
      <c r="B103" s="56"/>
      <c r="C103" s="57">
        <f>SUM(C77:C102)</f>
        <v>170818.15</v>
      </c>
      <c r="D103" s="57">
        <f t="shared" ref="D103:J103" si="3">SUM(D77:D102)</f>
        <v>221585.37550000002</v>
      </c>
      <c r="E103" s="57">
        <f t="shared" si="3"/>
        <v>192183.58000000002</v>
      </c>
      <c r="F103" s="57">
        <f t="shared" si="3"/>
        <v>301283.45</v>
      </c>
      <c r="G103" s="57">
        <f t="shared" si="3"/>
        <v>210776.30999999997</v>
      </c>
      <c r="H103" s="57">
        <f t="shared" si="3"/>
        <v>262757.76000000001</v>
      </c>
      <c r="I103" s="57">
        <f t="shared" si="3"/>
        <v>64976.49</v>
      </c>
      <c r="J103" s="7">
        <f t="shared" si="3"/>
        <v>64976.49</v>
      </c>
    </row>
    <row r="104" spans="1:10" x14ac:dyDescent="0.25">
      <c r="B104"/>
    </row>
    <row r="105" spans="1:10" x14ac:dyDescent="0.25">
      <c r="B105"/>
    </row>
    <row r="106" spans="1:10" x14ac:dyDescent="0.25">
      <c r="B106"/>
      <c r="C106" s="13"/>
      <c r="D106" s="13"/>
      <c r="E106" s="13"/>
      <c r="F106" s="13"/>
      <c r="G106" s="13"/>
      <c r="H106" s="13"/>
      <c r="I106" s="13"/>
      <c r="J106" s="13"/>
    </row>
    <row r="107" spans="1:10" x14ac:dyDescent="0.25">
      <c r="B107"/>
    </row>
    <row r="108" spans="1:10" x14ac:dyDescent="0.25">
      <c r="B108"/>
    </row>
    <row r="109" spans="1:10" x14ac:dyDescent="0.25">
      <c r="B109"/>
    </row>
    <row r="110" spans="1:10" x14ac:dyDescent="0.25">
      <c r="B110"/>
    </row>
    <row r="111" spans="1:10" x14ac:dyDescent="0.25">
      <c r="B111"/>
    </row>
    <row r="112" spans="1:10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</sheetData>
  <sortState xmlns:xlrd2="http://schemas.microsoft.com/office/spreadsheetml/2017/richdata2" ref="B77:B129">
    <sortCondition ref="B77:B129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6CD6D-8971-473E-8379-DFED4E88B0FB}">
  <dimension ref="A1:J185"/>
  <sheetViews>
    <sheetView workbookViewId="0">
      <pane xSplit="3" ySplit="1" topLeftCell="D112" activePane="bottomRight" state="frozen"/>
      <selection pane="topRight" activeCell="D1" sqref="D1"/>
      <selection pane="bottomLeft" activeCell="A2" sqref="A2"/>
      <selection pane="bottomRight" activeCell="H134" sqref="H134"/>
    </sheetView>
  </sheetViews>
  <sheetFormatPr defaultRowHeight="15" x14ac:dyDescent="0.25"/>
  <cols>
    <col min="1" max="1" width="29.85546875" style="1" bestFit="1" customWidth="1"/>
    <col min="2" max="2" width="40.28515625" style="1" bestFit="1" customWidth="1"/>
    <col min="3" max="10" width="12.42578125" style="1" bestFit="1" customWidth="1"/>
    <col min="11" max="16384" width="9.140625" style="1"/>
  </cols>
  <sheetData>
    <row r="1" spans="1:10" ht="46.5" thickBot="1" x14ac:dyDescent="0.3">
      <c r="A1" s="17" t="s">
        <v>147</v>
      </c>
      <c r="B1" s="19" t="s">
        <v>148</v>
      </c>
      <c r="C1" s="17" t="s">
        <v>149</v>
      </c>
      <c r="D1" s="18" t="s">
        <v>150</v>
      </c>
      <c r="E1" s="18" t="s">
        <v>151</v>
      </c>
      <c r="F1" s="18" t="s">
        <v>152</v>
      </c>
      <c r="G1" s="18" t="s">
        <v>153</v>
      </c>
      <c r="H1" s="19" t="s">
        <v>154</v>
      </c>
      <c r="I1" s="20" t="s">
        <v>155</v>
      </c>
      <c r="J1" s="19" t="s">
        <v>156</v>
      </c>
    </row>
    <row r="2" spans="1:10" x14ac:dyDescent="0.25">
      <c r="A2" s="58" t="s">
        <v>2</v>
      </c>
      <c r="B2" s="59" t="s">
        <v>1</v>
      </c>
      <c r="C2" s="60">
        <v>0</v>
      </c>
      <c r="D2" s="61">
        <v>0</v>
      </c>
      <c r="E2" s="61">
        <v>0</v>
      </c>
      <c r="F2" s="61">
        <v>1164.54</v>
      </c>
      <c r="G2" s="61">
        <v>14638.710000000003</v>
      </c>
      <c r="H2" s="62">
        <v>15519.62</v>
      </c>
      <c r="I2" s="63">
        <v>10911.3</v>
      </c>
      <c r="J2" s="62">
        <v>10911.3</v>
      </c>
    </row>
    <row r="3" spans="1:10" x14ac:dyDescent="0.25">
      <c r="A3" s="21" t="s">
        <v>3</v>
      </c>
      <c r="B3" s="22" t="s">
        <v>1</v>
      </c>
      <c r="C3" s="23">
        <v>0</v>
      </c>
      <c r="D3" s="24">
        <v>0</v>
      </c>
      <c r="E3" s="24">
        <v>0</v>
      </c>
      <c r="F3" s="24">
        <v>9328.9399999999987</v>
      </c>
      <c r="G3" s="24">
        <v>-149.63999999999999</v>
      </c>
      <c r="H3" s="25">
        <v>0</v>
      </c>
      <c r="I3" s="26">
        <v>0</v>
      </c>
      <c r="J3" s="25">
        <v>0</v>
      </c>
    </row>
    <row r="4" spans="1:10" x14ac:dyDescent="0.25">
      <c r="A4" s="21" t="s">
        <v>3</v>
      </c>
      <c r="B4" s="22" t="s">
        <v>42</v>
      </c>
      <c r="C4" s="23">
        <v>0</v>
      </c>
      <c r="D4" s="24">
        <v>0</v>
      </c>
      <c r="E4" s="24">
        <v>0</v>
      </c>
      <c r="F4" s="24">
        <v>0</v>
      </c>
      <c r="G4" s="24">
        <v>0</v>
      </c>
      <c r="H4" s="25">
        <v>1602.83</v>
      </c>
      <c r="I4" s="26">
        <v>0</v>
      </c>
      <c r="J4" s="25">
        <v>0</v>
      </c>
    </row>
    <row r="5" spans="1:10" x14ac:dyDescent="0.25">
      <c r="A5" s="21" t="s">
        <v>3</v>
      </c>
      <c r="B5" s="22" t="s">
        <v>4</v>
      </c>
      <c r="C5" s="23">
        <v>0</v>
      </c>
      <c r="D5" s="24">
        <v>8143.420000000001</v>
      </c>
      <c r="E5" s="24">
        <v>22333.98</v>
      </c>
      <c r="F5" s="24">
        <v>17364.169999999998</v>
      </c>
      <c r="G5" s="24">
        <v>17862.760000000002</v>
      </c>
      <c r="H5" s="25">
        <v>23354.760000000002</v>
      </c>
      <c r="I5" s="26">
        <v>0</v>
      </c>
      <c r="J5" s="25">
        <v>0</v>
      </c>
    </row>
    <row r="6" spans="1:10" x14ac:dyDescent="0.25">
      <c r="A6" s="21" t="s">
        <v>140</v>
      </c>
      <c r="B6" s="22" t="s">
        <v>69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5">
        <v>0</v>
      </c>
      <c r="I6" s="26">
        <v>876.13</v>
      </c>
      <c r="J6" s="25">
        <v>876.13</v>
      </c>
    </row>
    <row r="7" spans="1:10" x14ac:dyDescent="0.25">
      <c r="A7" s="21" t="s">
        <v>140</v>
      </c>
      <c r="B7" s="22" t="s">
        <v>42</v>
      </c>
      <c r="C7" s="23">
        <v>0</v>
      </c>
      <c r="D7" s="24">
        <v>0</v>
      </c>
      <c r="E7" s="24">
        <v>0</v>
      </c>
      <c r="F7" s="24">
        <v>0</v>
      </c>
      <c r="G7" s="24">
        <v>0</v>
      </c>
      <c r="H7" s="25">
        <v>188.8</v>
      </c>
      <c r="I7" s="26">
        <v>318.54000000000002</v>
      </c>
      <c r="J7" s="25">
        <v>318.54000000000002</v>
      </c>
    </row>
    <row r="8" spans="1:10" x14ac:dyDescent="0.25">
      <c r="A8" s="21" t="s">
        <v>140</v>
      </c>
      <c r="B8" s="22" t="s">
        <v>4</v>
      </c>
      <c r="C8" s="23">
        <v>0</v>
      </c>
      <c r="D8" s="24">
        <v>0</v>
      </c>
      <c r="E8" s="24">
        <v>0</v>
      </c>
      <c r="F8" s="24">
        <v>0</v>
      </c>
      <c r="G8" s="24">
        <v>0</v>
      </c>
      <c r="H8" s="25">
        <v>2160.98</v>
      </c>
      <c r="I8" s="26">
        <v>2172.5500000000002</v>
      </c>
      <c r="J8" s="25">
        <v>2172.5500000000002</v>
      </c>
    </row>
    <row r="9" spans="1:10" x14ac:dyDescent="0.25">
      <c r="A9" s="21" t="s">
        <v>5</v>
      </c>
      <c r="B9" s="22" t="s">
        <v>6</v>
      </c>
      <c r="C9" s="23">
        <v>4454.3099999999995</v>
      </c>
      <c r="D9" s="24">
        <v>3091.34</v>
      </c>
      <c r="E9" s="24">
        <v>1337.6100000000001</v>
      </c>
      <c r="F9" s="24">
        <v>0</v>
      </c>
      <c r="G9" s="24">
        <v>0</v>
      </c>
      <c r="H9" s="25">
        <v>0</v>
      </c>
      <c r="I9" s="26">
        <v>0</v>
      </c>
      <c r="J9" s="25">
        <v>0</v>
      </c>
    </row>
    <row r="10" spans="1:10" x14ac:dyDescent="0.25">
      <c r="A10" s="21" t="s">
        <v>5</v>
      </c>
      <c r="B10" s="22" t="s">
        <v>35</v>
      </c>
      <c r="C10" s="23">
        <v>4019.2200000000007</v>
      </c>
      <c r="D10" s="24">
        <v>47.6</v>
      </c>
      <c r="E10" s="24">
        <v>0</v>
      </c>
      <c r="F10" s="24">
        <v>0</v>
      </c>
      <c r="G10" s="24">
        <v>0</v>
      </c>
      <c r="H10" s="25">
        <v>0</v>
      </c>
      <c r="I10" s="26">
        <v>0</v>
      </c>
      <c r="J10" s="25">
        <v>0</v>
      </c>
    </row>
    <row r="11" spans="1:10" x14ac:dyDescent="0.25">
      <c r="A11" s="21" t="s">
        <v>5</v>
      </c>
      <c r="B11" s="22" t="s">
        <v>43</v>
      </c>
      <c r="C11" s="23">
        <v>1371.99</v>
      </c>
      <c r="D11" s="24">
        <v>763.58999999999992</v>
      </c>
      <c r="E11" s="24">
        <v>608.92999999999995</v>
      </c>
      <c r="F11" s="24">
        <v>0</v>
      </c>
      <c r="G11" s="24">
        <v>0</v>
      </c>
      <c r="H11" s="25">
        <v>0</v>
      </c>
      <c r="I11" s="26">
        <v>0</v>
      </c>
      <c r="J11" s="25">
        <v>0</v>
      </c>
    </row>
    <row r="12" spans="1:10" x14ac:dyDescent="0.25">
      <c r="A12" s="21" t="s">
        <v>5</v>
      </c>
      <c r="B12" s="22" t="s">
        <v>36</v>
      </c>
      <c r="C12" s="23">
        <v>148.94</v>
      </c>
      <c r="D12" s="24">
        <v>4187.63</v>
      </c>
      <c r="E12" s="24">
        <v>2358.6800000000003</v>
      </c>
      <c r="F12" s="24">
        <v>0</v>
      </c>
      <c r="G12" s="24">
        <v>0</v>
      </c>
      <c r="H12" s="25">
        <v>0</v>
      </c>
      <c r="I12" s="26">
        <v>0</v>
      </c>
      <c r="J12" s="25">
        <v>0</v>
      </c>
    </row>
    <row r="13" spans="1:10" x14ac:dyDescent="0.25">
      <c r="A13" s="21" t="s">
        <v>5</v>
      </c>
      <c r="B13" s="22" t="s">
        <v>7</v>
      </c>
      <c r="C13" s="23">
        <v>11481.349999999999</v>
      </c>
      <c r="D13" s="24">
        <v>0</v>
      </c>
      <c r="E13" s="24">
        <v>0</v>
      </c>
      <c r="F13" s="24">
        <v>0</v>
      </c>
      <c r="G13" s="24">
        <v>0</v>
      </c>
      <c r="H13" s="25">
        <v>0</v>
      </c>
      <c r="I13" s="26">
        <v>0</v>
      </c>
      <c r="J13" s="25">
        <v>0</v>
      </c>
    </row>
    <row r="14" spans="1:10" x14ac:dyDescent="0.25">
      <c r="A14" s="21" t="s">
        <v>8</v>
      </c>
      <c r="B14" s="22" t="s">
        <v>6</v>
      </c>
      <c r="C14" s="23">
        <v>0</v>
      </c>
      <c r="D14" s="24">
        <v>0</v>
      </c>
      <c r="E14" s="24">
        <v>2001.8200000000002</v>
      </c>
      <c r="F14" s="24">
        <v>370.09</v>
      </c>
      <c r="G14" s="24">
        <v>205.35</v>
      </c>
      <c r="H14" s="25">
        <v>317.70999999999998</v>
      </c>
      <c r="I14" s="26">
        <v>13.69</v>
      </c>
      <c r="J14" s="25">
        <v>13.69</v>
      </c>
    </row>
    <row r="15" spans="1:10" x14ac:dyDescent="0.25">
      <c r="A15" s="21" t="s">
        <v>8</v>
      </c>
      <c r="B15" s="22" t="s">
        <v>1</v>
      </c>
      <c r="C15" s="23">
        <v>0</v>
      </c>
      <c r="D15" s="24">
        <v>0</v>
      </c>
      <c r="E15" s="24">
        <v>0</v>
      </c>
      <c r="F15" s="24">
        <v>6627.9</v>
      </c>
      <c r="G15" s="24">
        <v>7639.24</v>
      </c>
      <c r="H15" s="25">
        <v>9337.5600000000013</v>
      </c>
      <c r="I15" s="26">
        <v>796.09</v>
      </c>
      <c r="J15" s="25">
        <v>796.09</v>
      </c>
    </row>
    <row r="16" spans="1:10" x14ac:dyDescent="0.25">
      <c r="A16" s="21" t="s">
        <v>8</v>
      </c>
      <c r="B16" s="22" t="s">
        <v>36</v>
      </c>
      <c r="C16" s="23">
        <v>0</v>
      </c>
      <c r="D16" s="24">
        <v>0</v>
      </c>
      <c r="E16" s="24">
        <v>806.75000000000011</v>
      </c>
      <c r="F16" s="24">
        <v>3552.1399999999994</v>
      </c>
      <c r="G16" s="24">
        <v>7646.3700000000008</v>
      </c>
      <c r="H16" s="25">
        <v>8375.18</v>
      </c>
      <c r="I16" s="26">
        <v>505.12</v>
      </c>
      <c r="J16" s="25">
        <v>505.12</v>
      </c>
    </row>
    <row r="17" spans="1:10" x14ac:dyDescent="0.25">
      <c r="A17" s="21" t="s">
        <v>9</v>
      </c>
      <c r="B17" s="22" t="s">
        <v>115</v>
      </c>
      <c r="C17" s="23">
        <v>1269.8600000000001</v>
      </c>
      <c r="D17" s="24">
        <v>0</v>
      </c>
      <c r="E17" s="24">
        <v>0</v>
      </c>
      <c r="F17" s="24">
        <v>0</v>
      </c>
      <c r="G17" s="24">
        <v>0</v>
      </c>
      <c r="H17" s="25">
        <v>0</v>
      </c>
      <c r="I17" s="26">
        <v>0</v>
      </c>
      <c r="J17" s="25">
        <v>0</v>
      </c>
    </row>
    <row r="18" spans="1:10" x14ac:dyDescent="0.25">
      <c r="A18" s="21" t="s">
        <v>9</v>
      </c>
      <c r="B18" s="22" t="s">
        <v>35</v>
      </c>
      <c r="C18" s="23">
        <v>75.650000000000006</v>
      </c>
      <c r="D18" s="24">
        <v>0</v>
      </c>
      <c r="E18" s="24">
        <v>0</v>
      </c>
      <c r="F18" s="24">
        <v>0</v>
      </c>
      <c r="G18" s="24">
        <v>0</v>
      </c>
      <c r="H18" s="25">
        <v>0</v>
      </c>
      <c r="I18" s="26">
        <v>0</v>
      </c>
      <c r="J18" s="25">
        <v>0</v>
      </c>
    </row>
    <row r="19" spans="1:10" x14ac:dyDescent="0.25">
      <c r="A19" s="21" t="s">
        <v>11</v>
      </c>
      <c r="B19" s="22" t="s">
        <v>69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5">
        <v>33137.379999999997</v>
      </c>
      <c r="I19" s="26">
        <v>5623.61</v>
      </c>
      <c r="J19" s="25">
        <v>5623.61</v>
      </c>
    </row>
    <row r="20" spans="1:10" x14ac:dyDescent="0.25">
      <c r="A20" s="21" t="s">
        <v>11</v>
      </c>
      <c r="B20" s="22" t="s">
        <v>1</v>
      </c>
      <c r="C20" s="23">
        <v>0</v>
      </c>
      <c r="D20" s="24">
        <v>0</v>
      </c>
      <c r="E20" s="24">
        <v>0</v>
      </c>
      <c r="F20" s="24">
        <v>1712.34</v>
      </c>
      <c r="G20" s="24">
        <v>1855.22</v>
      </c>
      <c r="H20" s="25">
        <v>2908.39</v>
      </c>
      <c r="I20" s="26">
        <v>391.43000000000006</v>
      </c>
      <c r="J20" s="25">
        <v>391.43000000000006</v>
      </c>
    </row>
    <row r="21" spans="1:10" x14ac:dyDescent="0.25">
      <c r="A21" s="21" t="s">
        <v>11</v>
      </c>
      <c r="B21" s="22" t="s">
        <v>47</v>
      </c>
      <c r="C21" s="23">
        <v>0</v>
      </c>
      <c r="D21" s="24">
        <v>0</v>
      </c>
      <c r="E21" s="24">
        <v>0</v>
      </c>
      <c r="F21" s="24">
        <v>0</v>
      </c>
      <c r="G21" s="24">
        <v>0</v>
      </c>
      <c r="H21" s="25">
        <v>9651.41</v>
      </c>
      <c r="I21" s="26">
        <v>986.92000000000019</v>
      </c>
      <c r="J21" s="25">
        <v>986.92000000000019</v>
      </c>
    </row>
    <row r="22" spans="1:10" x14ac:dyDescent="0.25">
      <c r="A22" s="21" t="s">
        <v>11</v>
      </c>
      <c r="B22" s="22" t="s">
        <v>30</v>
      </c>
      <c r="C22" s="23">
        <v>0</v>
      </c>
      <c r="D22" s="24">
        <v>0</v>
      </c>
      <c r="E22" s="24">
        <v>0</v>
      </c>
      <c r="F22" s="24">
        <v>36592.78</v>
      </c>
      <c r="G22" s="24">
        <v>51795.210000000006</v>
      </c>
      <c r="H22" s="25">
        <v>15048.070000000002</v>
      </c>
      <c r="I22" s="26">
        <v>0</v>
      </c>
      <c r="J22" s="25">
        <v>0</v>
      </c>
    </row>
    <row r="23" spans="1:10" x14ac:dyDescent="0.25">
      <c r="A23" s="21" t="s">
        <v>65</v>
      </c>
      <c r="B23" s="22" t="s">
        <v>66</v>
      </c>
      <c r="C23" s="23">
        <v>0</v>
      </c>
      <c r="D23" s="24">
        <v>0</v>
      </c>
      <c r="E23" s="24">
        <v>0</v>
      </c>
      <c r="F23" s="24">
        <v>5907.4600000000009</v>
      </c>
      <c r="G23" s="24">
        <v>12190.759999999998</v>
      </c>
      <c r="H23" s="25">
        <v>0</v>
      </c>
      <c r="I23" s="26">
        <v>0</v>
      </c>
      <c r="J23" s="25">
        <v>0</v>
      </c>
    </row>
    <row r="24" spans="1:10" x14ac:dyDescent="0.25">
      <c r="A24" s="21" t="s">
        <v>131</v>
      </c>
      <c r="B24" s="22" t="s">
        <v>66</v>
      </c>
      <c r="C24" s="23">
        <v>0</v>
      </c>
      <c r="D24" s="24">
        <v>0</v>
      </c>
      <c r="E24" s="24">
        <v>0</v>
      </c>
      <c r="F24" s="24">
        <v>0</v>
      </c>
      <c r="G24" s="24">
        <v>0</v>
      </c>
      <c r="H24" s="25">
        <v>13562.14</v>
      </c>
      <c r="I24" s="26">
        <v>2862.73</v>
      </c>
      <c r="J24" s="25">
        <v>2862.73</v>
      </c>
    </row>
    <row r="25" spans="1:10" x14ac:dyDescent="0.25">
      <c r="A25" s="21" t="s">
        <v>12</v>
      </c>
      <c r="B25" s="22" t="s">
        <v>35</v>
      </c>
      <c r="C25" s="23">
        <v>26371.350000000002</v>
      </c>
      <c r="D25" s="24">
        <v>15089.370000000003</v>
      </c>
      <c r="E25" s="24">
        <v>0</v>
      </c>
      <c r="F25" s="24">
        <v>0</v>
      </c>
      <c r="G25" s="24">
        <v>0</v>
      </c>
      <c r="H25" s="25">
        <v>0</v>
      </c>
      <c r="I25" s="26">
        <v>0</v>
      </c>
      <c r="J25" s="25">
        <v>0</v>
      </c>
    </row>
    <row r="26" spans="1:10" x14ac:dyDescent="0.25">
      <c r="A26" s="21" t="s">
        <v>12</v>
      </c>
      <c r="B26" s="22" t="s">
        <v>48</v>
      </c>
      <c r="C26" s="23">
        <v>9975.119999999999</v>
      </c>
      <c r="D26" s="24">
        <v>9670.0299999999988</v>
      </c>
      <c r="E26" s="24">
        <v>0</v>
      </c>
      <c r="F26" s="24">
        <v>0</v>
      </c>
      <c r="G26" s="24">
        <v>0</v>
      </c>
      <c r="H26" s="25">
        <v>0</v>
      </c>
      <c r="I26" s="26">
        <v>0</v>
      </c>
      <c r="J26" s="25">
        <v>0</v>
      </c>
    </row>
    <row r="27" spans="1:10" x14ac:dyDescent="0.25">
      <c r="A27" s="21" t="s">
        <v>13</v>
      </c>
      <c r="B27" s="22" t="s">
        <v>75</v>
      </c>
      <c r="C27" s="23">
        <v>0</v>
      </c>
      <c r="D27" s="24">
        <v>0</v>
      </c>
      <c r="E27" s="24">
        <v>0</v>
      </c>
      <c r="F27" s="24">
        <v>382.21999999999997</v>
      </c>
      <c r="G27" s="24">
        <v>40.32</v>
      </c>
      <c r="H27" s="25">
        <v>266.08999999999997</v>
      </c>
      <c r="I27" s="26">
        <v>0</v>
      </c>
      <c r="J27" s="25">
        <v>0</v>
      </c>
    </row>
    <row r="28" spans="1:10" x14ac:dyDescent="0.25">
      <c r="A28" s="21" t="s">
        <v>13</v>
      </c>
      <c r="B28" s="22" t="s">
        <v>1</v>
      </c>
      <c r="C28" s="23">
        <v>0</v>
      </c>
      <c r="D28" s="24">
        <v>0</v>
      </c>
      <c r="E28" s="24">
        <v>0</v>
      </c>
      <c r="F28" s="24">
        <v>50843.539999999994</v>
      </c>
      <c r="G28" s="24">
        <v>90951.820000000022</v>
      </c>
      <c r="H28" s="25">
        <v>98125.189999999988</v>
      </c>
      <c r="I28" s="26">
        <v>0</v>
      </c>
      <c r="J28" s="25">
        <v>0</v>
      </c>
    </row>
    <row r="29" spans="1:10" x14ac:dyDescent="0.25">
      <c r="A29" s="21" t="s">
        <v>13</v>
      </c>
      <c r="B29" s="22" t="s">
        <v>35</v>
      </c>
      <c r="C29" s="23">
        <v>0</v>
      </c>
      <c r="D29" s="24">
        <v>0</v>
      </c>
      <c r="E29" s="24">
        <v>2971.34</v>
      </c>
      <c r="F29" s="24">
        <v>0</v>
      </c>
      <c r="G29" s="24">
        <v>0</v>
      </c>
      <c r="H29" s="25">
        <v>0</v>
      </c>
      <c r="I29" s="26">
        <v>0</v>
      </c>
      <c r="J29" s="25">
        <v>0</v>
      </c>
    </row>
    <row r="30" spans="1:10" x14ac:dyDescent="0.25">
      <c r="A30" s="21" t="s">
        <v>14</v>
      </c>
      <c r="B30" s="22" t="s">
        <v>35</v>
      </c>
      <c r="C30" s="23">
        <v>441.79999999999995</v>
      </c>
      <c r="D30" s="24">
        <v>0</v>
      </c>
      <c r="E30" s="24">
        <v>0</v>
      </c>
      <c r="F30" s="24">
        <v>0</v>
      </c>
      <c r="G30" s="24">
        <v>0</v>
      </c>
      <c r="H30" s="25">
        <v>0</v>
      </c>
      <c r="I30" s="26">
        <v>0</v>
      </c>
      <c r="J30" s="25">
        <v>0</v>
      </c>
    </row>
    <row r="31" spans="1:10" x14ac:dyDescent="0.25">
      <c r="A31" s="21" t="s">
        <v>15</v>
      </c>
      <c r="B31" s="22" t="s">
        <v>1</v>
      </c>
      <c r="C31" s="23">
        <v>0</v>
      </c>
      <c r="D31" s="24">
        <v>0</v>
      </c>
      <c r="E31" s="24">
        <v>0</v>
      </c>
      <c r="F31" s="24">
        <v>38.68</v>
      </c>
      <c r="G31" s="24">
        <v>12.940000000000001</v>
      </c>
      <c r="H31" s="25">
        <v>7.14</v>
      </c>
      <c r="I31" s="26">
        <v>0</v>
      </c>
      <c r="J31" s="25">
        <v>0</v>
      </c>
    </row>
    <row r="32" spans="1:10" x14ac:dyDescent="0.25">
      <c r="A32" s="21" t="s">
        <v>15</v>
      </c>
      <c r="B32" s="22" t="s">
        <v>78</v>
      </c>
      <c r="C32" s="23">
        <v>0</v>
      </c>
      <c r="D32" s="24">
        <v>0</v>
      </c>
      <c r="E32" s="24">
        <v>0</v>
      </c>
      <c r="F32" s="24">
        <v>0</v>
      </c>
      <c r="G32" s="24">
        <v>26522.18</v>
      </c>
      <c r="H32" s="25">
        <v>18621.440000000002</v>
      </c>
      <c r="I32" s="26">
        <v>0</v>
      </c>
      <c r="J32" s="25">
        <v>0</v>
      </c>
    </row>
    <row r="33" spans="1:10" x14ac:dyDescent="0.25">
      <c r="A33" s="21" t="s">
        <v>135</v>
      </c>
      <c r="B33" s="22" t="s">
        <v>78</v>
      </c>
      <c r="C33" s="23">
        <v>0</v>
      </c>
      <c r="D33" s="24">
        <v>0</v>
      </c>
      <c r="E33" s="24">
        <v>0</v>
      </c>
      <c r="F33" s="24">
        <v>0</v>
      </c>
      <c r="G33" s="24">
        <v>0</v>
      </c>
      <c r="H33" s="25">
        <v>43823.65</v>
      </c>
      <c r="I33" s="26">
        <v>11343.279999999995</v>
      </c>
      <c r="J33" s="25">
        <v>11343.279999999995</v>
      </c>
    </row>
    <row r="34" spans="1:10" x14ac:dyDescent="0.25">
      <c r="A34" s="21" t="s">
        <v>157</v>
      </c>
      <c r="B34" s="22" t="s">
        <v>1</v>
      </c>
      <c r="C34" s="23">
        <v>0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  <c r="I34" s="26">
        <v>32444.699999999997</v>
      </c>
      <c r="J34" s="25">
        <v>32444.699999999997</v>
      </c>
    </row>
    <row r="35" spans="1:10" x14ac:dyDescent="0.25">
      <c r="A35" s="21" t="s">
        <v>16</v>
      </c>
      <c r="B35" s="22" t="s">
        <v>75</v>
      </c>
      <c r="C35" s="23">
        <v>0</v>
      </c>
      <c r="D35" s="24">
        <v>0</v>
      </c>
      <c r="E35" s="24">
        <v>1.49</v>
      </c>
      <c r="F35" s="24">
        <v>78.73</v>
      </c>
      <c r="G35" s="24">
        <v>0</v>
      </c>
      <c r="H35" s="25">
        <v>0</v>
      </c>
      <c r="I35" s="26">
        <v>0</v>
      </c>
      <c r="J35" s="25">
        <v>0</v>
      </c>
    </row>
    <row r="36" spans="1:10" x14ac:dyDescent="0.25">
      <c r="A36" s="21" t="s">
        <v>16</v>
      </c>
      <c r="B36" s="22" t="s">
        <v>1</v>
      </c>
      <c r="C36" s="23">
        <v>0</v>
      </c>
      <c r="D36" s="24">
        <v>0</v>
      </c>
      <c r="E36" s="24">
        <v>0</v>
      </c>
      <c r="F36" s="24">
        <v>2758.54</v>
      </c>
      <c r="G36" s="24">
        <v>0</v>
      </c>
      <c r="H36" s="25">
        <v>0</v>
      </c>
      <c r="I36" s="26">
        <v>0</v>
      </c>
      <c r="J36" s="25">
        <v>0</v>
      </c>
    </row>
    <row r="37" spans="1:10" x14ac:dyDescent="0.25">
      <c r="A37" s="21" t="s">
        <v>16</v>
      </c>
      <c r="B37" s="22" t="s">
        <v>35</v>
      </c>
      <c r="C37" s="23">
        <v>17740.05</v>
      </c>
      <c r="D37" s="24">
        <v>639.13</v>
      </c>
      <c r="E37" s="24">
        <v>0</v>
      </c>
      <c r="F37" s="24">
        <v>0</v>
      </c>
      <c r="G37" s="24">
        <v>0</v>
      </c>
      <c r="H37" s="25">
        <v>0</v>
      </c>
      <c r="I37" s="26">
        <v>0</v>
      </c>
      <c r="J37" s="25">
        <v>0</v>
      </c>
    </row>
    <row r="38" spans="1:10" x14ac:dyDescent="0.25">
      <c r="A38" s="21" t="s">
        <v>17</v>
      </c>
      <c r="B38" s="22" t="s">
        <v>75</v>
      </c>
      <c r="C38" s="23">
        <v>0</v>
      </c>
      <c r="D38" s="24">
        <v>0</v>
      </c>
      <c r="E38" s="24">
        <v>0</v>
      </c>
      <c r="F38" s="24">
        <v>1782.1399999999999</v>
      </c>
      <c r="G38" s="24">
        <v>1072.49</v>
      </c>
      <c r="H38" s="25">
        <v>0</v>
      </c>
      <c r="I38" s="26">
        <v>0</v>
      </c>
      <c r="J38" s="25">
        <v>0</v>
      </c>
    </row>
    <row r="39" spans="1:10" x14ac:dyDescent="0.25">
      <c r="A39" s="21" t="s">
        <v>17</v>
      </c>
      <c r="B39" s="22" t="s">
        <v>1</v>
      </c>
      <c r="C39" s="23">
        <v>0</v>
      </c>
      <c r="D39" s="24">
        <v>0</v>
      </c>
      <c r="E39" s="24">
        <v>0</v>
      </c>
      <c r="F39" s="24">
        <v>34770.049999999996</v>
      </c>
      <c r="G39" s="24">
        <v>70497.679999999993</v>
      </c>
      <c r="H39" s="25">
        <v>73694.570000000007</v>
      </c>
      <c r="I39" s="26">
        <v>0</v>
      </c>
      <c r="J39" s="25">
        <v>0</v>
      </c>
    </row>
    <row r="40" spans="1:10" x14ac:dyDescent="0.25">
      <c r="A40" s="21" t="s">
        <v>49</v>
      </c>
      <c r="B40" s="22" t="s">
        <v>6</v>
      </c>
      <c r="C40" s="23">
        <v>14.6</v>
      </c>
      <c r="D40" s="24">
        <v>7833.3799999999992</v>
      </c>
      <c r="E40" s="24">
        <v>14288.14</v>
      </c>
      <c r="F40" s="24">
        <v>0</v>
      </c>
      <c r="G40" s="24">
        <v>0</v>
      </c>
      <c r="H40" s="25">
        <v>0</v>
      </c>
      <c r="I40" s="26">
        <v>0</v>
      </c>
      <c r="J40" s="25">
        <v>0</v>
      </c>
    </row>
    <row r="41" spans="1:10" x14ac:dyDescent="0.25">
      <c r="A41" s="21" t="s">
        <v>49</v>
      </c>
      <c r="B41" s="22" t="s">
        <v>51</v>
      </c>
      <c r="C41" s="23">
        <v>32219.88</v>
      </c>
      <c r="D41" s="24">
        <v>86297.21</v>
      </c>
      <c r="E41" s="24">
        <v>61583.100000000006</v>
      </c>
      <c r="F41" s="24">
        <v>0</v>
      </c>
      <c r="G41" s="24">
        <v>0</v>
      </c>
      <c r="H41" s="25">
        <v>0</v>
      </c>
      <c r="I41" s="26">
        <v>0</v>
      </c>
      <c r="J41" s="25">
        <v>0</v>
      </c>
    </row>
    <row r="42" spans="1:10" x14ac:dyDescent="0.25">
      <c r="A42" s="21" t="s">
        <v>18</v>
      </c>
      <c r="B42" s="22" t="s">
        <v>6</v>
      </c>
      <c r="C42" s="23">
        <v>0</v>
      </c>
      <c r="D42" s="24">
        <v>0</v>
      </c>
      <c r="E42" s="24">
        <v>7623.6999999999989</v>
      </c>
      <c r="F42" s="24">
        <v>14307.289999999999</v>
      </c>
      <c r="G42" s="24">
        <v>12900.26</v>
      </c>
      <c r="H42" s="25">
        <v>13553.529999999999</v>
      </c>
      <c r="I42" s="26">
        <v>710.04999999999973</v>
      </c>
      <c r="J42" s="25">
        <v>710.04999999999973</v>
      </c>
    </row>
    <row r="43" spans="1:10" x14ac:dyDescent="0.25">
      <c r="A43" s="21" t="s">
        <v>18</v>
      </c>
      <c r="B43" s="22" t="s">
        <v>50</v>
      </c>
      <c r="C43" s="23">
        <v>0</v>
      </c>
      <c r="D43" s="24">
        <v>0</v>
      </c>
      <c r="E43" s="24">
        <v>0</v>
      </c>
      <c r="F43" s="24">
        <v>0</v>
      </c>
      <c r="G43" s="24">
        <v>1924.94</v>
      </c>
      <c r="H43" s="25">
        <v>12687.21</v>
      </c>
      <c r="I43" s="26">
        <v>4399.9799999999996</v>
      </c>
      <c r="J43" s="25">
        <v>4399.9799999999996</v>
      </c>
    </row>
    <row r="44" spans="1:10" x14ac:dyDescent="0.25">
      <c r="A44" s="21" t="s">
        <v>18</v>
      </c>
      <c r="B44" s="22" t="s">
        <v>51</v>
      </c>
      <c r="C44" s="23">
        <v>0</v>
      </c>
      <c r="D44" s="24">
        <v>0</v>
      </c>
      <c r="E44" s="24">
        <v>23473.909999999996</v>
      </c>
      <c r="F44" s="24">
        <v>78003.44</v>
      </c>
      <c r="G44" s="24">
        <v>89505.209999999992</v>
      </c>
      <c r="H44" s="25">
        <v>69579.600000000006</v>
      </c>
      <c r="I44" s="26">
        <v>10886.15</v>
      </c>
      <c r="J44" s="25">
        <v>10886.15</v>
      </c>
    </row>
    <row r="45" spans="1:10" x14ac:dyDescent="0.25">
      <c r="A45" s="21" t="s">
        <v>52</v>
      </c>
      <c r="B45" s="22" t="s">
        <v>91</v>
      </c>
      <c r="C45" s="23">
        <v>12714.710000000001</v>
      </c>
      <c r="D45" s="24">
        <v>13964.45</v>
      </c>
      <c r="E45" s="24">
        <v>0</v>
      </c>
      <c r="F45" s="24">
        <v>0</v>
      </c>
      <c r="G45" s="24">
        <v>0</v>
      </c>
      <c r="H45" s="25">
        <v>0</v>
      </c>
      <c r="I45" s="26">
        <v>0</v>
      </c>
      <c r="J45" s="25">
        <v>0</v>
      </c>
    </row>
    <row r="46" spans="1:10" x14ac:dyDescent="0.25">
      <c r="A46" s="21" t="s">
        <v>136</v>
      </c>
      <c r="B46" s="22" t="s">
        <v>90</v>
      </c>
      <c r="C46" s="23">
        <v>0</v>
      </c>
      <c r="D46" s="24">
        <v>0</v>
      </c>
      <c r="E46" s="24">
        <v>0</v>
      </c>
      <c r="F46" s="24">
        <v>0</v>
      </c>
      <c r="G46" s="24">
        <v>0</v>
      </c>
      <c r="H46" s="25">
        <v>4078.0499999999997</v>
      </c>
      <c r="I46" s="26">
        <v>0</v>
      </c>
      <c r="J46" s="25">
        <v>0</v>
      </c>
    </row>
    <row r="47" spans="1:10" x14ac:dyDescent="0.25">
      <c r="A47" s="21" t="s">
        <v>136</v>
      </c>
      <c r="B47" s="22" t="s">
        <v>146</v>
      </c>
      <c r="C47" s="23">
        <v>0</v>
      </c>
      <c r="D47" s="24">
        <v>0</v>
      </c>
      <c r="E47" s="24">
        <v>0</v>
      </c>
      <c r="F47" s="24">
        <v>0</v>
      </c>
      <c r="G47" s="24">
        <v>0</v>
      </c>
      <c r="H47" s="25">
        <v>140.21</v>
      </c>
      <c r="I47" s="26">
        <v>0</v>
      </c>
      <c r="J47" s="25">
        <v>0</v>
      </c>
    </row>
    <row r="48" spans="1:10" x14ac:dyDescent="0.25">
      <c r="A48" s="21" t="s">
        <v>136</v>
      </c>
      <c r="B48" s="22" t="s">
        <v>92</v>
      </c>
      <c r="C48" s="23">
        <v>0</v>
      </c>
      <c r="D48" s="24">
        <v>0</v>
      </c>
      <c r="E48" s="24">
        <v>0</v>
      </c>
      <c r="F48" s="24">
        <v>0</v>
      </c>
      <c r="G48" s="24">
        <v>0</v>
      </c>
      <c r="H48" s="25">
        <v>10531.28</v>
      </c>
      <c r="I48" s="26">
        <v>2095.91</v>
      </c>
      <c r="J48" s="25">
        <v>2095.91</v>
      </c>
    </row>
    <row r="49" spans="1:10" x14ac:dyDescent="0.25">
      <c r="A49" s="21" t="s">
        <v>136</v>
      </c>
      <c r="B49" s="22" t="s">
        <v>91</v>
      </c>
      <c r="C49" s="23">
        <v>0</v>
      </c>
      <c r="D49" s="24">
        <v>0</v>
      </c>
      <c r="E49" s="24">
        <v>0</v>
      </c>
      <c r="F49" s="24">
        <v>0</v>
      </c>
      <c r="G49" s="24">
        <v>0</v>
      </c>
      <c r="H49" s="25">
        <v>33028.67</v>
      </c>
      <c r="I49" s="26">
        <v>3113.37</v>
      </c>
      <c r="J49" s="25">
        <v>3113.37</v>
      </c>
    </row>
    <row r="50" spans="1:10" x14ac:dyDescent="0.25">
      <c r="A50" s="21" t="s">
        <v>54</v>
      </c>
      <c r="B50" s="22" t="s">
        <v>48</v>
      </c>
      <c r="C50" s="23">
        <v>0</v>
      </c>
      <c r="D50" s="24">
        <v>0</v>
      </c>
      <c r="E50" s="24">
        <v>1905.7299999999998</v>
      </c>
      <c r="F50" s="24">
        <v>0</v>
      </c>
      <c r="G50" s="24">
        <v>0</v>
      </c>
      <c r="H50" s="25">
        <v>0</v>
      </c>
      <c r="I50" s="26">
        <v>0</v>
      </c>
      <c r="J50" s="25">
        <v>0</v>
      </c>
    </row>
    <row r="51" spans="1:10" x14ac:dyDescent="0.25">
      <c r="A51" s="21" t="s">
        <v>54</v>
      </c>
      <c r="B51" s="22" t="s">
        <v>53</v>
      </c>
      <c r="C51" s="23">
        <v>0</v>
      </c>
      <c r="D51" s="24">
        <v>0</v>
      </c>
      <c r="E51" s="24">
        <v>0</v>
      </c>
      <c r="F51" s="24">
        <v>0</v>
      </c>
      <c r="G51" s="24">
        <v>121</v>
      </c>
      <c r="H51" s="25">
        <v>0</v>
      </c>
      <c r="I51" s="26">
        <v>0</v>
      </c>
      <c r="J51" s="25">
        <v>0</v>
      </c>
    </row>
    <row r="52" spans="1:10" x14ac:dyDescent="0.25">
      <c r="A52" s="21" t="s">
        <v>54</v>
      </c>
      <c r="B52" s="22" t="s">
        <v>92</v>
      </c>
      <c r="C52" s="23">
        <v>0</v>
      </c>
      <c r="D52" s="24">
        <v>0</v>
      </c>
      <c r="E52" s="24">
        <v>551</v>
      </c>
      <c r="F52" s="24">
        <v>3255.94</v>
      </c>
      <c r="G52" s="24">
        <v>8854.14</v>
      </c>
      <c r="H52" s="25">
        <v>1308.04</v>
      </c>
      <c r="I52" s="26">
        <v>0</v>
      </c>
      <c r="J52" s="25">
        <v>0</v>
      </c>
    </row>
    <row r="53" spans="1:10" x14ac:dyDescent="0.25">
      <c r="A53" s="21" t="s">
        <v>54</v>
      </c>
      <c r="B53" s="22" t="s">
        <v>91</v>
      </c>
      <c r="C53" s="23">
        <v>0</v>
      </c>
      <c r="D53" s="24">
        <v>10040.870000000001</v>
      </c>
      <c r="E53" s="24">
        <v>46088.81</v>
      </c>
      <c r="F53" s="24">
        <v>44544.43</v>
      </c>
      <c r="G53" s="24">
        <v>49517.450000000004</v>
      </c>
      <c r="H53" s="25">
        <v>9108.34</v>
      </c>
      <c r="I53" s="26">
        <v>0</v>
      </c>
      <c r="J53" s="25">
        <v>0</v>
      </c>
    </row>
    <row r="54" spans="1:10" x14ac:dyDescent="0.25">
      <c r="A54" s="21" t="s">
        <v>20</v>
      </c>
      <c r="B54" s="22" t="s">
        <v>4</v>
      </c>
      <c r="C54" s="23">
        <v>18293.179999999989</v>
      </c>
      <c r="D54" s="24">
        <v>0</v>
      </c>
      <c r="E54" s="24">
        <v>0</v>
      </c>
      <c r="F54" s="24">
        <v>0</v>
      </c>
      <c r="G54" s="24">
        <v>0</v>
      </c>
      <c r="H54" s="25">
        <v>0</v>
      </c>
      <c r="I54" s="26">
        <v>0</v>
      </c>
      <c r="J54" s="25">
        <v>0</v>
      </c>
    </row>
    <row r="55" spans="1:10" x14ac:dyDescent="0.25">
      <c r="A55" s="21" t="s">
        <v>22</v>
      </c>
      <c r="B55" s="22" t="s">
        <v>1</v>
      </c>
      <c r="C55" s="23">
        <v>0</v>
      </c>
      <c r="D55" s="24">
        <v>0</v>
      </c>
      <c r="E55" s="24">
        <v>0</v>
      </c>
      <c r="F55" s="24">
        <v>1682.98</v>
      </c>
      <c r="G55" s="24">
        <v>2307.6800000000003</v>
      </c>
      <c r="H55" s="25">
        <v>0</v>
      </c>
      <c r="I55" s="26">
        <v>0</v>
      </c>
      <c r="J55" s="25">
        <v>0</v>
      </c>
    </row>
    <row r="56" spans="1:10" x14ac:dyDescent="0.25">
      <c r="A56" s="21" t="s">
        <v>22</v>
      </c>
      <c r="B56" s="22" t="s">
        <v>71</v>
      </c>
      <c r="C56" s="23">
        <v>0</v>
      </c>
      <c r="D56" s="24">
        <v>0</v>
      </c>
      <c r="E56" s="24">
        <v>0</v>
      </c>
      <c r="F56" s="24">
        <v>4254.96</v>
      </c>
      <c r="G56" s="24">
        <v>0</v>
      </c>
      <c r="H56" s="25">
        <v>0</v>
      </c>
      <c r="I56" s="26">
        <v>0</v>
      </c>
      <c r="J56" s="25">
        <v>0</v>
      </c>
    </row>
    <row r="57" spans="1:10" x14ac:dyDescent="0.25">
      <c r="A57" s="21" t="s">
        <v>22</v>
      </c>
      <c r="B57" s="22" t="s">
        <v>35</v>
      </c>
      <c r="C57" s="23">
        <v>0</v>
      </c>
      <c r="D57" s="24">
        <v>5343.1799999999994</v>
      </c>
      <c r="E57" s="24">
        <v>1380.02</v>
      </c>
      <c r="F57" s="24">
        <v>0</v>
      </c>
      <c r="G57" s="24">
        <v>0</v>
      </c>
      <c r="H57" s="25">
        <v>0</v>
      </c>
      <c r="I57" s="26">
        <v>0</v>
      </c>
      <c r="J57" s="25">
        <v>0</v>
      </c>
    </row>
    <row r="58" spans="1:10" x14ac:dyDescent="0.25">
      <c r="A58" s="21" t="s">
        <v>37</v>
      </c>
      <c r="B58" s="22" t="s">
        <v>1</v>
      </c>
      <c r="C58" s="23">
        <v>0</v>
      </c>
      <c r="D58" s="24">
        <v>0</v>
      </c>
      <c r="E58" s="24">
        <v>0</v>
      </c>
      <c r="F58" s="24">
        <v>0</v>
      </c>
      <c r="G58" s="24">
        <v>912.84</v>
      </c>
      <c r="H58" s="25">
        <v>2184.7799999999997</v>
      </c>
      <c r="I58" s="26">
        <v>257.39</v>
      </c>
      <c r="J58" s="25">
        <v>257.39</v>
      </c>
    </row>
    <row r="59" spans="1:10" x14ac:dyDescent="0.25">
      <c r="A59" s="21" t="s">
        <v>31</v>
      </c>
      <c r="B59" s="22" t="s">
        <v>122</v>
      </c>
      <c r="C59" s="23">
        <v>1721.6299999999999</v>
      </c>
      <c r="D59" s="24">
        <v>1048.81</v>
      </c>
      <c r="E59" s="24">
        <v>1257.1199999999999</v>
      </c>
      <c r="F59" s="24">
        <v>474.49000000000007</v>
      </c>
      <c r="G59" s="24">
        <v>0</v>
      </c>
      <c r="H59" s="25">
        <v>0</v>
      </c>
      <c r="I59" s="26">
        <v>0</v>
      </c>
      <c r="J59" s="25">
        <v>0</v>
      </c>
    </row>
    <row r="60" spans="1:10" x14ac:dyDescent="0.25">
      <c r="A60" s="21" t="s">
        <v>33</v>
      </c>
      <c r="B60" s="22" t="s">
        <v>122</v>
      </c>
      <c r="C60" s="23">
        <v>0</v>
      </c>
      <c r="D60" s="24">
        <v>0</v>
      </c>
      <c r="E60" s="24">
        <v>0</v>
      </c>
      <c r="F60" s="24">
        <v>988.42000000000007</v>
      </c>
      <c r="G60" s="24">
        <v>1303.06</v>
      </c>
      <c r="H60" s="25">
        <v>868.44</v>
      </c>
      <c r="I60" s="26">
        <v>335.37</v>
      </c>
      <c r="J60" s="25">
        <v>335.37</v>
      </c>
    </row>
    <row r="61" spans="1:10" x14ac:dyDescent="0.25">
      <c r="A61" s="21" t="s">
        <v>33</v>
      </c>
      <c r="B61" s="22" t="s">
        <v>95</v>
      </c>
      <c r="C61" s="23">
        <v>0</v>
      </c>
      <c r="D61" s="24">
        <v>0</v>
      </c>
      <c r="E61" s="24">
        <v>0</v>
      </c>
      <c r="F61" s="24">
        <v>0</v>
      </c>
      <c r="G61" s="24">
        <v>10674.85</v>
      </c>
      <c r="H61" s="25">
        <v>51191.41</v>
      </c>
      <c r="I61" s="26">
        <v>9063.2900000000009</v>
      </c>
      <c r="J61" s="25">
        <v>9063.2900000000009</v>
      </c>
    </row>
    <row r="62" spans="1:10" x14ac:dyDescent="0.25">
      <c r="A62" s="21" t="s">
        <v>23</v>
      </c>
      <c r="B62" s="22" t="s">
        <v>55</v>
      </c>
      <c r="C62" s="23">
        <v>74006.51999999999</v>
      </c>
      <c r="D62" s="24">
        <v>11716.02</v>
      </c>
      <c r="E62" s="24">
        <v>0</v>
      </c>
      <c r="F62" s="24">
        <v>0</v>
      </c>
      <c r="G62" s="24">
        <v>0</v>
      </c>
      <c r="H62" s="25">
        <v>0</v>
      </c>
      <c r="I62" s="26">
        <v>0</v>
      </c>
      <c r="J62" s="25">
        <v>0</v>
      </c>
    </row>
    <row r="63" spans="1:10" x14ac:dyDescent="0.25">
      <c r="A63" s="21" t="s">
        <v>25</v>
      </c>
      <c r="B63" s="22" t="s">
        <v>56</v>
      </c>
      <c r="C63" s="23">
        <v>0</v>
      </c>
      <c r="D63" s="24">
        <v>0</v>
      </c>
      <c r="E63" s="24">
        <v>0</v>
      </c>
      <c r="F63" s="24">
        <v>33974</v>
      </c>
      <c r="G63" s="24">
        <v>11689</v>
      </c>
      <c r="H63" s="25">
        <v>0</v>
      </c>
      <c r="I63" s="26">
        <v>0</v>
      </c>
      <c r="J63" s="25">
        <v>0</v>
      </c>
    </row>
    <row r="64" spans="1:10" x14ac:dyDescent="0.25">
      <c r="A64" s="21" t="s">
        <v>25</v>
      </c>
      <c r="B64" s="22" t="s">
        <v>55</v>
      </c>
      <c r="C64" s="23">
        <v>0</v>
      </c>
      <c r="D64" s="24">
        <v>41546.409999999996</v>
      </c>
      <c r="E64" s="24">
        <v>0</v>
      </c>
      <c r="F64" s="24">
        <v>0</v>
      </c>
      <c r="G64" s="24">
        <v>0</v>
      </c>
      <c r="H64" s="25">
        <v>0</v>
      </c>
      <c r="I64" s="26">
        <v>0</v>
      </c>
      <c r="J64" s="25">
        <v>0</v>
      </c>
    </row>
    <row r="65" spans="1:10" x14ac:dyDescent="0.25">
      <c r="A65" s="21" t="s">
        <v>134</v>
      </c>
      <c r="B65" s="22" t="s">
        <v>114</v>
      </c>
      <c r="C65" s="23">
        <v>0</v>
      </c>
      <c r="D65" s="24">
        <v>0</v>
      </c>
      <c r="E65" s="24">
        <v>0</v>
      </c>
      <c r="F65" s="24">
        <v>0</v>
      </c>
      <c r="G65" s="24">
        <v>0</v>
      </c>
      <c r="H65" s="25">
        <v>6193.16</v>
      </c>
      <c r="I65" s="26">
        <v>1157.3699999999999</v>
      </c>
      <c r="J65" s="25">
        <v>1157.3699999999999</v>
      </c>
    </row>
    <row r="66" spans="1:10" x14ac:dyDescent="0.25">
      <c r="A66" s="21" t="s">
        <v>134</v>
      </c>
      <c r="B66" s="22" t="s">
        <v>55</v>
      </c>
      <c r="C66" s="23">
        <v>0</v>
      </c>
      <c r="D66" s="24">
        <v>0</v>
      </c>
      <c r="E66" s="24">
        <v>0</v>
      </c>
      <c r="F66" s="24">
        <v>0</v>
      </c>
      <c r="G66" s="24">
        <v>0</v>
      </c>
      <c r="H66" s="25">
        <v>0</v>
      </c>
      <c r="I66" s="26">
        <v>8765.5</v>
      </c>
      <c r="J66" s="25">
        <v>8765.5</v>
      </c>
    </row>
    <row r="67" spans="1:10" x14ac:dyDescent="0.25">
      <c r="A67" s="21" t="s">
        <v>26</v>
      </c>
      <c r="B67" s="22" t="s">
        <v>6</v>
      </c>
      <c r="C67" s="23">
        <v>7036.2799999999988</v>
      </c>
      <c r="D67" s="24">
        <v>3280.08</v>
      </c>
      <c r="E67" s="24">
        <v>0</v>
      </c>
      <c r="F67" s="24">
        <v>0</v>
      </c>
      <c r="G67" s="24">
        <v>0</v>
      </c>
      <c r="H67" s="25">
        <v>0</v>
      </c>
      <c r="I67" s="26">
        <v>0</v>
      </c>
      <c r="J67" s="25">
        <v>0</v>
      </c>
    </row>
    <row r="68" spans="1:10" x14ac:dyDescent="0.25">
      <c r="A68" s="21" t="s">
        <v>26</v>
      </c>
      <c r="B68" s="22" t="s">
        <v>27</v>
      </c>
      <c r="C68" s="23">
        <v>20331</v>
      </c>
      <c r="D68" s="24">
        <v>2498</v>
      </c>
      <c r="E68" s="24">
        <v>0</v>
      </c>
      <c r="F68" s="24">
        <v>0</v>
      </c>
      <c r="G68" s="24">
        <v>0</v>
      </c>
      <c r="H68" s="25">
        <v>0</v>
      </c>
      <c r="I68" s="26">
        <v>0</v>
      </c>
      <c r="J68" s="25">
        <v>0</v>
      </c>
    </row>
    <row r="69" spans="1:10" x14ac:dyDescent="0.25">
      <c r="A69" s="21" t="s">
        <v>28</v>
      </c>
      <c r="B69" s="22" t="s">
        <v>6</v>
      </c>
      <c r="C69" s="23">
        <v>0</v>
      </c>
      <c r="D69" s="24">
        <v>8798.92</v>
      </c>
      <c r="E69" s="24">
        <v>11049.7</v>
      </c>
      <c r="F69" s="24">
        <v>1807.5799999999995</v>
      </c>
      <c r="G69" s="24">
        <v>0</v>
      </c>
      <c r="H69" s="25">
        <v>-82.990000000000009</v>
      </c>
      <c r="I69" s="26">
        <v>0</v>
      </c>
      <c r="J69" s="25">
        <v>0</v>
      </c>
    </row>
    <row r="70" spans="1:10" x14ac:dyDescent="0.25">
      <c r="A70" s="21" t="s">
        <v>28</v>
      </c>
      <c r="B70" s="22" t="s">
        <v>1</v>
      </c>
      <c r="C70" s="23">
        <v>0</v>
      </c>
      <c r="D70" s="24">
        <v>0</v>
      </c>
      <c r="E70" s="24">
        <v>0</v>
      </c>
      <c r="F70" s="24">
        <v>18144.339999999997</v>
      </c>
      <c r="G70" s="24">
        <v>25496.080000000002</v>
      </c>
      <c r="H70" s="25">
        <v>9934.7900000000009</v>
      </c>
      <c r="I70" s="26">
        <v>0</v>
      </c>
      <c r="J70" s="25">
        <v>0</v>
      </c>
    </row>
    <row r="71" spans="1:10" x14ac:dyDescent="0.25">
      <c r="A71" s="21" t="s">
        <v>28</v>
      </c>
      <c r="B71" s="22" t="s">
        <v>27</v>
      </c>
      <c r="C71" s="23">
        <v>0</v>
      </c>
      <c r="D71" s="24">
        <v>9759</v>
      </c>
      <c r="E71" s="24">
        <v>9838</v>
      </c>
      <c r="F71" s="24">
        <v>19362</v>
      </c>
      <c r="G71" s="24">
        <v>21549.96</v>
      </c>
      <c r="H71" s="25">
        <v>12199.25</v>
      </c>
      <c r="I71" s="26">
        <v>0</v>
      </c>
      <c r="J71" s="25">
        <v>0</v>
      </c>
    </row>
    <row r="72" spans="1:10" x14ac:dyDescent="0.25">
      <c r="A72" s="21" t="s">
        <v>28</v>
      </c>
      <c r="B72" s="22" t="s">
        <v>58</v>
      </c>
      <c r="C72" s="23">
        <v>0</v>
      </c>
      <c r="D72" s="24">
        <v>0</v>
      </c>
      <c r="E72" s="24">
        <v>0</v>
      </c>
      <c r="F72" s="24">
        <v>109.8</v>
      </c>
      <c r="G72" s="24">
        <v>0</v>
      </c>
      <c r="H72" s="25">
        <v>0</v>
      </c>
      <c r="I72" s="26">
        <v>0</v>
      </c>
      <c r="J72" s="25">
        <v>0</v>
      </c>
    </row>
    <row r="73" spans="1:10" x14ac:dyDescent="0.25">
      <c r="A73" s="21" t="s">
        <v>141</v>
      </c>
      <c r="B73" s="22" t="s">
        <v>6</v>
      </c>
      <c r="C73" s="23">
        <v>0</v>
      </c>
      <c r="D73" s="24">
        <v>0</v>
      </c>
      <c r="E73" s="24">
        <v>0</v>
      </c>
      <c r="F73" s="24">
        <v>0</v>
      </c>
      <c r="G73" s="24">
        <v>0</v>
      </c>
      <c r="H73" s="25">
        <v>212.89999999999998</v>
      </c>
      <c r="I73" s="26">
        <v>170.32</v>
      </c>
      <c r="J73" s="25">
        <v>170.32</v>
      </c>
    </row>
    <row r="74" spans="1:10" x14ac:dyDescent="0.25">
      <c r="A74" s="21" t="s">
        <v>141</v>
      </c>
      <c r="B74" s="22" t="s">
        <v>1</v>
      </c>
      <c r="C74" s="23">
        <v>0</v>
      </c>
      <c r="D74" s="24">
        <v>0</v>
      </c>
      <c r="E74" s="24">
        <v>0</v>
      </c>
      <c r="F74" s="24">
        <v>0</v>
      </c>
      <c r="G74" s="24">
        <v>0</v>
      </c>
      <c r="H74" s="25">
        <v>11806.54</v>
      </c>
      <c r="I74" s="26">
        <v>3004.12</v>
      </c>
      <c r="J74" s="25">
        <v>3004.12</v>
      </c>
    </row>
    <row r="75" spans="1:10" x14ac:dyDescent="0.25">
      <c r="A75" s="21" t="s">
        <v>141</v>
      </c>
      <c r="B75" s="22" t="s">
        <v>27</v>
      </c>
      <c r="C75" s="23">
        <v>0</v>
      </c>
      <c r="D75" s="24">
        <v>0</v>
      </c>
      <c r="E75" s="24">
        <v>0</v>
      </c>
      <c r="F75" s="24">
        <v>0</v>
      </c>
      <c r="G75" s="24">
        <v>0</v>
      </c>
      <c r="H75" s="25">
        <v>18194.099999999999</v>
      </c>
      <c r="I75" s="26">
        <v>2920</v>
      </c>
      <c r="J75" s="25">
        <v>2920</v>
      </c>
    </row>
    <row r="76" spans="1:10" x14ac:dyDescent="0.25">
      <c r="A76" s="21" t="s">
        <v>61</v>
      </c>
      <c r="B76" s="22" t="s">
        <v>58</v>
      </c>
      <c r="C76" s="23">
        <v>0</v>
      </c>
      <c r="D76" s="24">
        <v>0</v>
      </c>
      <c r="E76" s="24">
        <v>0</v>
      </c>
      <c r="F76" s="24">
        <v>12.200000000000001</v>
      </c>
      <c r="G76" s="24">
        <v>0</v>
      </c>
      <c r="H76" s="25">
        <v>0</v>
      </c>
      <c r="I76" s="26">
        <v>0</v>
      </c>
      <c r="J76" s="25">
        <v>0</v>
      </c>
    </row>
    <row r="77" spans="1:10" ht="15.75" thickBot="1" x14ac:dyDescent="0.3">
      <c r="A77" s="35" t="s">
        <v>61</v>
      </c>
      <c r="B77" s="36" t="s">
        <v>60</v>
      </c>
      <c r="C77" s="37">
        <v>0</v>
      </c>
      <c r="D77" s="38">
        <v>0</v>
      </c>
      <c r="E77" s="38">
        <v>0</v>
      </c>
      <c r="F77" s="38">
        <v>0</v>
      </c>
      <c r="G77" s="38">
        <v>0</v>
      </c>
      <c r="H77" s="39">
        <v>0</v>
      </c>
      <c r="I77" s="40">
        <v>319628.30000000005</v>
      </c>
      <c r="J77" s="39">
        <v>319628.30000000005</v>
      </c>
    </row>
    <row r="78" spans="1:10" customFormat="1" x14ac:dyDescent="0.25">
      <c r="A78" s="41"/>
      <c r="B78" s="42" t="s">
        <v>56</v>
      </c>
      <c r="C78" s="43">
        <f>SUMIF($B$1:$B$77,$B78,C$1:C$77)</f>
        <v>0</v>
      </c>
      <c r="D78" s="44">
        <f t="shared" ref="D78:J93" si="0">SUMIF($B$1:$B$77,$B78,D$1:D$77)</f>
        <v>0</v>
      </c>
      <c r="E78" s="44">
        <f t="shared" si="0"/>
        <v>0</v>
      </c>
      <c r="F78" s="44">
        <f t="shared" si="0"/>
        <v>33974</v>
      </c>
      <c r="G78" s="44">
        <f t="shared" si="0"/>
        <v>11689</v>
      </c>
      <c r="H78" s="45">
        <f t="shared" si="0"/>
        <v>0</v>
      </c>
      <c r="I78" s="46">
        <f t="shared" si="0"/>
        <v>0</v>
      </c>
      <c r="J78" s="47">
        <f t="shared" si="0"/>
        <v>0</v>
      </c>
    </row>
    <row r="79" spans="1:10" customFormat="1" x14ac:dyDescent="0.25">
      <c r="A79" s="27"/>
      <c r="B79" s="28" t="s">
        <v>69</v>
      </c>
      <c r="C79" s="29">
        <f t="shared" ref="C79:J109" si="1">SUMIF($B$1:$B$77,$B79,C$1:C$77)</f>
        <v>0</v>
      </c>
      <c r="D79" s="30">
        <f t="shared" si="0"/>
        <v>0</v>
      </c>
      <c r="E79" s="30">
        <f t="shared" si="0"/>
        <v>0</v>
      </c>
      <c r="F79" s="30">
        <f t="shared" si="0"/>
        <v>0</v>
      </c>
      <c r="G79" s="30">
        <f t="shared" si="0"/>
        <v>0</v>
      </c>
      <c r="H79" s="31">
        <f t="shared" si="0"/>
        <v>33137.379999999997</v>
      </c>
      <c r="I79" s="32">
        <f t="shared" si="0"/>
        <v>6499.74</v>
      </c>
      <c r="J79" s="33">
        <f t="shared" si="0"/>
        <v>6499.74</v>
      </c>
    </row>
    <row r="80" spans="1:10" customFormat="1" x14ac:dyDescent="0.25">
      <c r="A80" s="27"/>
      <c r="B80" s="28" t="s">
        <v>115</v>
      </c>
      <c r="C80" s="29">
        <f t="shared" si="1"/>
        <v>1269.8600000000001</v>
      </c>
      <c r="D80" s="30">
        <f t="shared" si="0"/>
        <v>0</v>
      </c>
      <c r="E80" s="30">
        <f t="shared" si="0"/>
        <v>0</v>
      </c>
      <c r="F80" s="30">
        <f t="shared" si="0"/>
        <v>0</v>
      </c>
      <c r="G80" s="30">
        <f t="shared" si="0"/>
        <v>0</v>
      </c>
      <c r="H80" s="31">
        <f t="shared" si="0"/>
        <v>0</v>
      </c>
      <c r="I80" s="32">
        <f t="shared" si="0"/>
        <v>0</v>
      </c>
      <c r="J80" s="33">
        <f t="shared" si="0"/>
        <v>0</v>
      </c>
    </row>
    <row r="81" spans="1:10" customFormat="1" x14ac:dyDescent="0.25">
      <c r="A81" s="27"/>
      <c r="B81" s="28" t="s">
        <v>75</v>
      </c>
      <c r="C81" s="29">
        <f t="shared" si="1"/>
        <v>0</v>
      </c>
      <c r="D81" s="30">
        <f t="shared" si="0"/>
        <v>0</v>
      </c>
      <c r="E81" s="30">
        <f t="shared" si="0"/>
        <v>1.49</v>
      </c>
      <c r="F81" s="30">
        <f t="shared" si="0"/>
        <v>2243.0899999999997</v>
      </c>
      <c r="G81" s="30">
        <f t="shared" si="0"/>
        <v>1112.81</v>
      </c>
      <c r="H81" s="31">
        <f t="shared" si="0"/>
        <v>266.08999999999997</v>
      </c>
      <c r="I81" s="32">
        <f t="shared" si="0"/>
        <v>0</v>
      </c>
      <c r="J81" s="33">
        <f t="shared" si="0"/>
        <v>0</v>
      </c>
    </row>
    <row r="82" spans="1:10" customFormat="1" x14ac:dyDescent="0.25">
      <c r="A82" s="27"/>
      <c r="B82" s="28" t="s">
        <v>6</v>
      </c>
      <c r="C82" s="29">
        <f t="shared" si="1"/>
        <v>11505.189999999999</v>
      </c>
      <c r="D82" s="30">
        <f t="shared" si="0"/>
        <v>23003.72</v>
      </c>
      <c r="E82" s="30">
        <f t="shared" si="0"/>
        <v>36300.97</v>
      </c>
      <c r="F82" s="30">
        <f t="shared" si="0"/>
        <v>16484.96</v>
      </c>
      <c r="G82" s="30">
        <f t="shared" si="0"/>
        <v>13105.61</v>
      </c>
      <c r="H82" s="31">
        <f t="shared" si="0"/>
        <v>14001.149999999998</v>
      </c>
      <c r="I82" s="32">
        <f t="shared" si="0"/>
        <v>894.05999999999972</v>
      </c>
      <c r="J82" s="33">
        <f t="shared" si="0"/>
        <v>894.05999999999972</v>
      </c>
    </row>
    <row r="83" spans="1:10" customFormat="1" x14ac:dyDescent="0.25">
      <c r="A83" s="27"/>
      <c r="B83" s="28" t="s">
        <v>1</v>
      </c>
      <c r="C83" s="29">
        <f t="shared" si="1"/>
        <v>0</v>
      </c>
      <c r="D83" s="30">
        <f t="shared" si="0"/>
        <v>0</v>
      </c>
      <c r="E83" s="30">
        <f t="shared" si="0"/>
        <v>0</v>
      </c>
      <c r="F83" s="30">
        <f t="shared" si="0"/>
        <v>127071.84999999996</v>
      </c>
      <c r="G83" s="30">
        <f t="shared" si="0"/>
        <v>214162.57</v>
      </c>
      <c r="H83" s="31">
        <f t="shared" si="0"/>
        <v>223518.58</v>
      </c>
      <c r="I83" s="32">
        <f t="shared" si="0"/>
        <v>47805.03</v>
      </c>
      <c r="J83" s="33">
        <f t="shared" si="0"/>
        <v>47805.03</v>
      </c>
    </row>
    <row r="84" spans="1:10" customFormat="1" x14ac:dyDescent="0.25">
      <c r="A84" s="27"/>
      <c r="B84" s="28" t="s">
        <v>71</v>
      </c>
      <c r="C84" s="29">
        <f t="shared" si="1"/>
        <v>0</v>
      </c>
      <c r="D84" s="30">
        <f t="shared" si="0"/>
        <v>0</v>
      </c>
      <c r="E84" s="30">
        <f t="shared" si="0"/>
        <v>0</v>
      </c>
      <c r="F84" s="30">
        <f t="shared" si="0"/>
        <v>4254.96</v>
      </c>
      <c r="G84" s="30">
        <f t="shared" si="0"/>
        <v>0</v>
      </c>
      <c r="H84" s="31">
        <f t="shared" si="0"/>
        <v>0</v>
      </c>
      <c r="I84" s="32">
        <f t="shared" si="0"/>
        <v>0</v>
      </c>
      <c r="J84" s="33">
        <f t="shared" si="0"/>
        <v>0</v>
      </c>
    </row>
    <row r="85" spans="1:10" customFormat="1" x14ac:dyDescent="0.25">
      <c r="A85" s="27"/>
      <c r="B85" s="28" t="s">
        <v>35</v>
      </c>
      <c r="C85" s="29">
        <f t="shared" si="1"/>
        <v>48648.07</v>
      </c>
      <c r="D85" s="30">
        <f t="shared" si="0"/>
        <v>21119.280000000002</v>
      </c>
      <c r="E85" s="30">
        <f t="shared" si="0"/>
        <v>4351.3600000000006</v>
      </c>
      <c r="F85" s="30">
        <f t="shared" si="0"/>
        <v>0</v>
      </c>
      <c r="G85" s="30">
        <f t="shared" si="0"/>
        <v>0</v>
      </c>
      <c r="H85" s="31">
        <f t="shared" si="0"/>
        <v>0</v>
      </c>
      <c r="I85" s="32">
        <f t="shared" si="0"/>
        <v>0</v>
      </c>
      <c r="J85" s="33">
        <f t="shared" si="0"/>
        <v>0</v>
      </c>
    </row>
    <row r="86" spans="1:10" customFormat="1" x14ac:dyDescent="0.25">
      <c r="A86" s="27"/>
      <c r="B86" s="28" t="s">
        <v>27</v>
      </c>
      <c r="C86" s="29">
        <f t="shared" si="1"/>
        <v>20331</v>
      </c>
      <c r="D86" s="30">
        <f t="shared" si="0"/>
        <v>12257</v>
      </c>
      <c r="E86" s="30">
        <f t="shared" si="0"/>
        <v>9838</v>
      </c>
      <c r="F86" s="30">
        <f t="shared" si="0"/>
        <v>19362</v>
      </c>
      <c r="G86" s="30">
        <f t="shared" si="0"/>
        <v>21549.96</v>
      </c>
      <c r="H86" s="31">
        <f t="shared" si="0"/>
        <v>30393.35</v>
      </c>
      <c r="I86" s="32">
        <f t="shared" si="0"/>
        <v>2920</v>
      </c>
      <c r="J86" s="33">
        <f t="shared" si="0"/>
        <v>2920</v>
      </c>
    </row>
    <row r="87" spans="1:10" customFormat="1" x14ac:dyDescent="0.25">
      <c r="A87" s="27"/>
      <c r="B87" s="28" t="s">
        <v>90</v>
      </c>
      <c r="C87" s="29">
        <f t="shared" si="1"/>
        <v>0</v>
      </c>
      <c r="D87" s="30">
        <f t="shared" si="0"/>
        <v>0</v>
      </c>
      <c r="E87" s="30">
        <f t="shared" si="0"/>
        <v>0</v>
      </c>
      <c r="F87" s="30">
        <f t="shared" si="0"/>
        <v>0</v>
      </c>
      <c r="G87" s="30">
        <f t="shared" si="0"/>
        <v>0</v>
      </c>
      <c r="H87" s="31">
        <f t="shared" si="0"/>
        <v>4078.0499999999997</v>
      </c>
      <c r="I87" s="32">
        <f t="shared" si="0"/>
        <v>0</v>
      </c>
      <c r="J87" s="33">
        <f t="shared" si="0"/>
        <v>0</v>
      </c>
    </row>
    <row r="88" spans="1:10" customFormat="1" x14ac:dyDescent="0.25">
      <c r="A88" s="27"/>
      <c r="B88" s="28" t="s">
        <v>122</v>
      </c>
      <c r="C88" s="29">
        <f t="shared" si="1"/>
        <v>1721.6299999999999</v>
      </c>
      <c r="D88" s="30">
        <f t="shared" si="0"/>
        <v>1048.81</v>
      </c>
      <c r="E88" s="30">
        <f t="shared" si="0"/>
        <v>1257.1199999999999</v>
      </c>
      <c r="F88" s="30">
        <f t="shared" si="0"/>
        <v>1462.91</v>
      </c>
      <c r="G88" s="30">
        <f t="shared" si="0"/>
        <v>1303.06</v>
      </c>
      <c r="H88" s="31">
        <f t="shared" si="0"/>
        <v>868.44</v>
      </c>
      <c r="I88" s="32">
        <f t="shared" si="0"/>
        <v>335.37</v>
      </c>
      <c r="J88" s="33">
        <f t="shared" si="0"/>
        <v>335.37</v>
      </c>
    </row>
    <row r="89" spans="1:10" customFormat="1" x14ac:dyDescent="0.25">
      <c r="A89" s="27"/>
      <c r="B89" s="28" t="s">
        <v>95</v>
      </c>
      <c r="C89" s="29">
        <f t="shared" si="1"/>
        <v>0</v>
      </c>
      <c r="D89" s="30">
        <f t="shared" si="0"/>
        <v>0</v>
      </c>
      <c r="E89" s="30">
        <f t="shared" si="0"/>
        <v>0</v>
      </c>
      <c r="F89" s="30">
        <f t="shared" si="0"/>
        <v>0</v>
      </c>
      <c r="G89" s="30">
        <f t="shared" si="0"/>
        <v>10674.85</v>
      </c>
      <c r="H89" s="31">
        <f t="shared" si="0"/>
        <v>51191.41</v>
      </c>
      <c r="I89" s="32">
        <f t="shared" si="0"/>
        <v>9063.2900000000009</v>
      </c>
      <c r="J89" s="33">
        <f t="shared" si="0"/>
        <v>9063.2900000000009</v>
      </c>
    </row>
    <row r="90" spans="1:10" customFormat="1" x14ac:dyDescent="0.25">
      <c r="A90" s="27"/>
      <c r="B90" s="28" t="s">
        <v>48</v>
      </c>
      <c r="C90" s="29">
        <f t="shared" si="1"/>
        <v>9975.119999999999</v>
      </c>
      <c r="D90" s="30">
        <f t="shared" si="0"/>
        <v>9670.0299999999988</v>
      </c>
      <c r="E90" s="30">
        <f t="shared" si="0"/>
        <v>1905.7299999999998</v>
      </c>
      <c r="F90" s="30">
        <f t="shared" si="0"/>
        <v>0</v>
      </c>
      <c r="G90" s="30">
        <f t="shared" si="0"/>
        <v>0</v>
      </c>
      <c r="H90" s="31">
        <f t="shared" si="0"/>
        <v>0</v>
      </c>
      <c r="I90" s="32">
        <f t="shared" si="0"/>
        <v>0</v>
      </c>
      <c r="J90" s="33">
        <f t="shared" si="0"/>
        <v>0</v>
      </c>
    </row>
    <row r="91" spans="1:10" customFormat="1" x14ac:dyDescent="0.25">
      <c r="A91" s="27"/>
      <c r="B91" s="28" t="s">
        <v>53</v>
      </c>
      <c r="C91" s="29">
        <f t="shared" si="1"/>
        <v>0</v>
      </c>
      <c r="D91" s="30">
        <f t="shared" si="0"/>
        <v>0</v>
      </c>
      <c r="E91" s="30">
        <f t="shared" si="0"/>
        <v>0</v>
      </c>
      <c r="F91" s="30">
        <f t="shared" si="0"/>
        <v>0</v>
      </c>
      <c r="G91" s="30">
        <f t="shared" si="0"/>
        <v>121</v>
      </c>
      <c r="H91" s="31">
        <f t="shared" si="0"/>
        <v>0</v>
      </c>
      <c r="I91" s="32">
        <f t="shared" si="0"/>
        <v>0</v>
      </c>
      <c r="J91" s="33">
        <f t="shared" si="0"/>
        <v>0</v>
      </c>
    </row>
    <row r="92" spans="1:10" customFormat="1" x14ac:dyDescent="0.25">
      <c r="A92" s="34" t="s">
        <v>158</v>
      </c>
      <c r="B92" s="28" t="s">
        <v>146</v>
      </c>
      <c r="C92" s="29">
        <f t="shared" si="1"/>
        <v>0</v>
      </c>
      <c r="D92" s="30">
        <f t="shared" si="0"/>
        <v>0</v>
      </c>
      <c r="E92" s="30">
        <f t="shared" si="0"/>
        <v>0</v>
      </c>
      <c r="F92" s="30">
        <f t="shared" si="0"/>
        <v>0</v>
      </c>
      <c r="G92" s="30">
        <f t="shared" si="0"/>
        <v>0</v>
      </c>
      <c r="H92" s="31">
        <f t="shared" si="0"/>
        <v>140.21</v>
      </c>
      <c r="I92" s="32">
        <f t="shared" si="0"/>
        <v>0</v>
      </c>
      <c r="J92" s="33">
        <f t="shared" si="0"/>
        <v>0</v>
      </c>
    </row>
    <row r="93" spans="1:10" customFormat="1" x14ac:dyDescent="0.25">
      <c r="A93" s="34" t="s">
        <v>129</v>
      </c>
      <c r="B93" s="28" t="s">
        <v>43</v>
      </c>
      <c r="C93" s="29">
        <f t="shared" si="1"/>
        <v>1371.99</v>
      </c>
      <c r="D93" s="30">
        <f t="shared" si="0"/>
        <v>763.58999999999992</v>
      </c>
      <c r="E93" s="30">
        <f t="shared" si="0"/>
        <v>608.92999999999995</v>
      </c>
      <c r="F93" s="30">
        <f t="shared" si="0"/>
        <v>0</v>
      </c>
      <c r="G93" s="30">
        <f t="shared" si="0"/>
        <v>0</v>
      </c>
      <c r="H93" s="31">
        <f t="shared" si="0"/>
        <v>0</v>
      </c>
      <c r="I93" s="32">
        <f t="shared" si="0"/>
        <v>0</v>
      </c>
      <c r="J93" s="33">
        <f t="shared" si="0"/>
        <v>0</v>
      </c>
    </row>
    <row r="94" spans="1:10" customFormat="1" x14ac:dyDescent="0.25">
      <c r="A94" s="27"/>
      <c r="B94" s="28" t="s">
        <v>36</v>
      </c>
      <c r="C94" s="29">
        <f t="shared" si="1"/>
        <v>148.94</v>
      </c>
      <c r="D94" s="30">
        <f t="shared" si="1"/>
        <v>4187.63</v>
      </c>
      <c r="E94" s="30">
        <f t="shared" si="1"/>
        <v>3165.4300000000003</v>
      </c>
      <c r="F94" s="30">
        <f t="shared" si="1"/>
        <v>3552.1399999999994</v>
      </c>
      <c r="G94" s="30">
        <f t="shared" si="1"/>
        <v>7646.3700000000008</v>
      </c>
      <c r="H94" s="31">
        <f t="shared" si="1"/>
        <v>8375.18</v>
      </c>
      <c r="I94" s="32">
        <f t="shared" si="1"/>
        <v>505.12</v>
      </c>
      <c r="J94" s="33">
        <f t="shared" si="1"/>
        <v>505.12</v>
      </c>
    </row>
    <row r="95" spans="1:10" customFormat="1" x14ac:dyDescent="0.25">
      <c r="A95" s="27"/>
      <c r="B95" s="28" t="s">
        <v>42</v>
      </c>
      <c r="C95" s="29">
        <f t="shared" si="1"/>
        <v>0</v>
      </c>
      <c r="D95" s="30">
        <f t="shared" si="1"/>
        <v>0</v>
      </c>
      <c r="E95" s="30">
        <f t="shared" si="1"/>
        <v>0</v>
      </c>
      <c r="F95" s="30">
        <f t="shared" si="1"/>
        <v>0</v>
      </c>
      <c r="G95" s="30">
        <f t="shared" si="1"/>
        <v>0</v>
      </c>
      <c r="H95" s="31">
        <f t="shared" si="1"/>
        <v>1791.6299999999999</v>
      </c>
      <c r="I95" s="32">
        <f t="shared" si="1"/>
        <v>318.54000000000002</v>
      </c>
      <c r="J95" s="33">
        <f t="shared" si="1"/>
        <v>318.54000000000002</v>
      </c>
    </row>
    <row r="96" spans="1:10" customFormat="1" x14ac:dyDescent="0.25">
      <c r="A96" s="27"/>
      <c r="B96" s="28" t="s">
        <v>92</v>
      </c>
      <c r="C96" s="29">
        <f t="shared" si="1"/>
        <v>0</v>
      </c>
      <c r="D96" s="30">
        <f t="shared" si="1"/>
        <v>0</v>
      </c>
      <c r="E96" s="30">
        <f t="shared" si="1"/>
        <v>551</v>
      </c>
      <c r="F96" s="30">
        <f t="shared" si="1"/>
        <v>3255.94</v>
      </c>
      <c r="G96" s="30">
        <f t="shared" si="1"/>
        <v>8854.14</v>
      </c>
      <c r="H96" s="31">
        <f t="shared" si="1"/>
        <v>11839.32</v>
      </c>
      <c r="I96" s="32">
        <f t="shared" si="1"/>
        <v>2095.91</v>
      </c>
      <c r="J96" s="33">
        <f t="shared" si="1"/>
        <v>2095.91</v>
      </c>
    </row>
    <row r="97" spans="1:10" customFormat="1" x14ac:dyDescent="0.25">
      <c r="A97" s="27"/>
      <c r="B97" s="28" t="s">
        <v>58</v>
      </c>
      <c r="C97" s="29">
        <f t="shared" si="1"/>
        <v>0</v>
      </c>
      <c r="D97" s="30">
        <f t="shared" si="1"/>
        <v>0</v>
      </c>
      <c r="E97" s="30">
        <f t="shared" si="1"/>
        <v>0</v>
      </c>
      <c r="F97" s="30">
        <f t="shared" si="1"/>
        <v>122</v>
      </c>
      <c r="G97" s="30">
        <f t="shared" si="1"/>
        <v>0</v>
      </c>
      <c r="H97" s="31">
        <f t="shared" si="1"/>
        <v>0</v>
      </c>
      <c r="I97" s="32">
        <f t="shared" si="1"/>
        <v>0</v>
      </c>
      <c r="J97" s="33">
        <f t="shared" si="1"/>
        <v>0</v>
      </c>
    </row>
    <row r="98" spans="1:10" customFormat="1" x14ac:dyDescent="0.25">
      <c r="A98" s="27"/>
      <c r="B98" s="28" t="s">
        <v>66</v>
      </c>
      <c r="C98" s="29">
        <f t="shared" si="1"/>
        <v>0</v>
      </c>
      <c r="D98" s="30">
        <f t="shared" si="1"/>
        <v>0</v>
      </c>
      <c r="E98" s="30">
        <f t="shared" si="1"/>
        <v>0</v>
      </c>
      <c r="F98" s="30">
        <f t="shared" si="1"/>
        <v>5907.4600000000009</v>
      </c>
      <c r="G98" s="30">
        <f t="shared" si="1"/>
        <v>12190.759999999998</v>
      </c>
      <c r="H98" s="31">
        <f t="shared" si="1"/>
        <v>13562.14</v>
      </c>
      <c r="I98" s="32">
        <f t="shared" si="1"/>
        <v>2862.73</v>
      </c>
      <c r="J98" s="33">
        <f t="shared" si="1"/>
        <v>2862.73</v>
      </c>
    </row>
    <row r="99" spans="1:10" customFormat="1" x14ac:dyDescent="0.25">
      <c r="A99" s="27"/>
      <c r="B99" s="28" t="s">
        <v>47</v>
      </c>
      <c r="C99" s="29">
        <f t="shared" si="1"/>
        <v>0</v>
      </c>
      <c r="D99" s="30">
        <f t="shared" si="1"/>
        <v>0</v>
      </c>
      <c r="E99" s="30">
        <f t="shared" si="1"/>
        <v>0</v>
      </c>
      <c r="F99" s="30">
        <f t="shared" si="1"/>
        <v>0</v>
      </c>
      <c r="G99" s="30">
        <f t="shared" si="1"/>
        <v>0</v>
      </c>
      <c r="H99" s="31">
        <f t="shared" si="1"/>
        <v>9651.41</v>
      </c>
      <c r="I99" s="32">
        <f t="shared" si="1"/>
        <v>986.92000000000019</v>
      </c>
      <c r="J99" s="33">
        <f t="shared" si="1"/>
        <v>986.92000000000019</v>
      </c>
    </row>
    <row r="100" spans="1:10" customFormat="1" x14ac:dyDescent="0.25">
      <c r="A100" s="27"/>
      <c r="B100" s="28" t="s">
        <v>50</v>
      </c>
      <c r="C100" s="29">
        <f t="shared" si="1"/>
        <v>0</v>
      </c>
      <c r="D100" s="30">
        <f t="shared" si="1"/>
        <v>0</v>
      </c>
      <c r="E100" s="30">
        <f t="shared" si="1"/>
        <v>0</v>
      </c>
      <c r="F100" s="30">
        <f t="shared" si="1"/>
        <v>0</v>
      </c>
      <c r="G100" s="30">
        <f t="shared" si="1"/>
        <v>1924.94</v>
      </c>
      <c r="H100" s="31">
        <f t="shared" si="1"/>
        <v>12687.21</v>
      </c>
      <c r="I100" s="32">
        <f t="shared" si="1"/>
        <v>4399.9799999999996</v>
      </c>
      <c r="J100" s="33">
        <f t="shared" si="1"/>
        <v>4399.9799999999996</v>
      </c>
    </row>
    <row r="101" spans="1:10" customFormat="1" x14ac:dyDescent="0.25">
      <c r="A101" s="27"/>
      <c r="B101" s="28" t="s">
        <v>4</v>
      </c>
      <c r="C101" s="29">
        <f t="shared" si="1"/>
        <v>18293.179999999989</v>
      </c>
      <c r="D101" s="30">
        <f t="shared" si="1"/>
        <v>8143.420000000001</v>
      </c>
      <c r="E101" s="30">
        <f t="shared" si="1"/>
        <v>22333.98</v>
      </c>
      <c r="F101" s="30">
        <f t="shared" si="1"/>
        <v>17364.169999999998</v>
      </c>
      <c r="G101" s="30">
        <f t="shared" si="1"/>
        <v>17862.760000000002</v>
      </c>
      <c r="H101" s="31">
        <f t="shared" si="1"/>
        <v>25515.74</v>
      </c>
      <c r="I101" s="32">
        <f t="shared" si="1"/>
        <v>2172.5500000000002</v>
      </c>
      <c r="J101" s="33">
        <f t="shared" si="1"/>
        <v>2172.5500000000002</v>
      </c>
    </row>
    <row r="102" spans="1:10" customFormat="1" x14ac:dyDescent="0.25">
      <c r="A102" s="27"/>
      <c r="B102" s="28" t="s">
        <v>78</v>
      </c>
      <c r="C102" s="29">
        <f t="shared" si="1"/>
        <v>0</v>
      </c>
      <c r="D102" s="30">
        <f t="shared" si="1"/>
        <v>0</v>
      </c>
      <c r="E102" s="30">
        <f t="shared" si="1"/>
        <v>0</v>
      </c>
      <c r="F102" s="30">
        <f t="shared" si="1"/>
        <v>0</v>
      </c>
      <c r="G102" s="30">
        <f t="shared" si="1"/>
        <v>26522.18</v>
      </c>
      <c r="H102" s="31">
        <f t="shared" si="1"/>
        <v>62445.090000000004</v>
      </c>
      <c r="I102" s="32">
        <f t="shared" si="1"/>
        <v>11343.279999999995</v>
      </c>
      <c r="J102" s="33">
        <f t="shared" si="1"/>
        <v>11343.279999999995</v>
      </c>
    </row>
    <row r="103" spans="1:10" customFormat="1" x14ac:dyDescent="0.25">
      <c r="A103" s="27"/>
      <c r="B103" s="28" t="s">
        <v>7</v>
      </c>
      <c r="C103" s="29">
        <f t="shared" si="1"/>
        <v>11481.349999999999</v>
      </c>
      <c r="D103" s="30">
        <f t="shared" si="1"/>
        <v>0</v>
      </c>
      <c r="E103" s="30">
        <f t="shared" si="1"/>
        <v>0</v>
      </c>
      <c r="F103" s="30">
        <f t="shared" si="1"/>
        <v>0</v>
      </c>
      <c r="G103" s="30">
        <f t="shared" si="1"/>
        <v>0</v>
      </c>
      <c r="H103" s="31">
        <f t="shared" si="1"/>
        <v>0</v>
      </c>
      <c r="I103" s="32">
        <f t="shared" si="1"/>
        <v>0</v>
      </c>
      <c r="J103" s="33">
        <f t="shared" si="1"/>
        <v>0</v>
      </c>
    </row>
    <row r="104" spans="1:10" customFormat="1" x14ac:dyDescent="0.25">
      <c r="A104" s="27"/>
      <c r="B104" s="28" t="s">
        <v>60</v>
      </c>
      <c r="C104" s="29">
        <f t="shared" si="1"/>
        <v>0</v>
      </c>
      <c r="D104" s="30">
        <f t="shared" si="1"/>
        <v>0</v>
      </c>
      <c r="E104" s="30">
        <f t="shared" si="1"/>
        <v>0</v>
      </c>
      <c r="F104" s="30">
        <f t="shared" si="1"/>
        <v>0</v>
      </c>
      <c r="G104" s="30">
        <f t="shared" si="1"/>
        <v>0</v>
      </c>
      <c r="H104" s="31">
        <f t="shared" si="1"/>
        <v>0</v>
      </c>
      <c r="I104" s="32">
        <f t="shared" si="1"/>
        <v>319628.30000000005</v>
      </c>
      <c r="J104" s="33">
        <f t="shared" si="1"/>
        <v>319628.30000000005</v>
      </c>
    </row>
    <row r="105" spans="1:10" customFormat="1" x14ac:dyDescent="0.25">
      <c r="A105" s="27"/>
      <c r="B105" s="28" t="s">
        <v>51</v>
      </c>
      <c r="C105" s="29">
        <f t="shared" si="1"/>
        <v>32219.88</v>
      </c>
      <c r="D105" s="30">
        <f t="shared" si="1"/>
        <v>86297.21</v>
      </c>
      <c r="E105" s="30">
        <f t="shared" si="1"/>
        <v>85057.010000000009</v>
      </c>
      <c r="F105" s="30">
        <f t="shared" si="1"/>
        <v>78003.44</v>
      </c>
      <c r="G105" s="30">
        <f t="shared" si="1"/>
        <v>89505.209999999992</v>
      </c>
      <c r="H105" s="31">
        <f t="shared" si="1"/>
        <v>69579.600000000006</v>
      </c>
      <c r="I105" s="32">
        <f t="shared" si="1"/>
        <v>10886.15</v>
      </c>
      <c r="J105" s="33">
        <f t="shared" si="1"/>
        <v>10886.15</v>
      </c>
    </row>
    <row r="106" spans="1:10" customFormat="1" x14ac:dyDescent="0.25">
      <c r="A106" s="27"/>
      <c r="B106" s="28" t="s">
        <v>114</v>
      </c>
      <c r="C106" s="29">
        <f t="shared" si="1"/>
        <v>0</v>
      </c>
      <c r="D106" s="30">
        <f t="shared" si="1"/>
        <v>0</v>
      </c>
      <c r="E106" s="30">
        <f t="shared" si="1"/>
        <v>0</v>
      </c>
      <c r="F106" s="30">
        <f t="shared" si="1"/>
        <v>0</v>
      </c>
      <c r="G106" s="30">
        <f t="shared" si="1"/>
        <v>0</v>
      </c>
      <c r="H106" s="31">
        <f t="shared" si="1"/>
        <v>6193.16</v>
      </c>
      <c r="I106" s="32">
        <f t="shared" si="1"/>
        <v>1157.3699999999999</v>
      </c>
      <c r="J106" s="33">
        <f t="shared" si="1"/>
        <v>1157.3699999999999</v>
      </c>
    </row>
    <row r="107" spans="1:10" customFormat="1" x14ac:dyDescent="0.25">
      <c r="A107" s="27"/>
      <c r="B107" s="28" t="s">
        <v>55</v>
      </c>
      <c r="C107" s="29">
        <f t="shared" si="1"/>
        <v>74006.51999999999</v>
      </c>
      <c r="D107" s="30">
        <f t="shared" si="1"/>
        <v>53262.429999999993</v>
      </c>
      <c r="E107" s="30">
        <f t="shared" si="1"/>
        <v>0</v>
      </c>
      <c r="F107" s="30">
        <f t="shared" si="1"/>
        <v>0</v>
      </c>
      <c r="G107" s="30">
        <f t="shared" si="1"/>
        <v>0</v>
      </c>
      <c r="H107" s="31">
        <f t="shared" si="1"/>
        <v>0</v>
      </c>
      <c r="I107" s="32">
        <f t="shared" si="1"/>
        <v>8765.5</v>
      </c>
      <c r="J107" s="33">
        <f t="shared" si="1"/>
        <v>8765.5</v>
      </c>
    </row>
    <row r="108" spans="1:10" customFormat="1" x14ac:dyDescent="0.25">
      <c r="A108" s="27"/>
      <c r="B108" s="28" t="s">
        <v>30</v>
      </c>
      <c r="C108" s="29">
        <f t="shared" si="1"/>
        <v>0</v>
      </c>
      <c r="D108" s="30">
        <f t="shared" si="1"/>
        <v>0</v>
      </c>
      <c r="E108" s="30">
        <f t="shared" si="1"/>
        <v>0</v>
      </c>
      <c r="F108" s="30">
        <f t="shared" si="1"/>
        <v>36592.78</v>
      </c>
      <c r="G108" s="30">
        <f t="shared" si="1"/>
        <v>51795.210000000006</v>
      </c>
      <c r="H108" s="31">
        <f t="shared" si="1"/>
        <v>15048.070000000002</v>
      </c>
      <c r="I108" s="32">
        <f t="shared" si="1"/>
        <v>0</v>
      </c>
      <c r="J108" s="33">
        <f t="shared" si="1"/>
        <v>0</v>
      </c>
    </row>
    <row r="109" spans="1:10" customFormat="1" ht="15.75" thickBot="1" x14ac:dyDescent="0.3">
      <c r="A109" s="48"/>
      <c r="B109" s="49" t="s">
        <v>91</v>
      </c>
      <c r="C109" s="50">
        <f t="shared" si="1"/>
        <v>12714.710000000001</v>
      </c>
      <c r="D109" s="51">
        <f t="shared" si="1"/>
        <v>24005.32</v>
      </c>
      <c r="E109" s="51">
        <f t="shared" si="1"/>
        <v>46088.81</v>
      </c>
      <c r="F109" s="51">
        <f t="shared" si="1"/>
        <v>44544.43</v>
      </c>
      <c r="G109" s="51">
        <f t="shared" si="1"/>
        <v>49517.450000000004</v>
      </c>
      <c r="H109" s="52">
        <f t="shared" si="1"/>
        <v>42137.009999999995</v>
      </c>
      <c r="I109" s="53">
        <f t="shared" si="1"/>
        <v>3113.37</v>
      </c>
      <c r="J109" s="54">
        <f t="shared" si="1"/>
        <v>3113.37</v>
      </c>
    </row>
    <row r="110" spans="1:10" s="8" customFormat="1" x14ac:dyDescent="0.25">
      <c r="A110" s="9"/>
      <c r="B110" s="10" t="s">
        <v>2</v>
      </c>
      <c r="C110" s="74">
        <f>SUMIF($A$1:$A$77,$B110,C$1:C$77)</f>
        <v>0</v>
      </c>
      <c r="D110" s="11">
        <f t="shared" ref="D110:J125" si="2">SUMIF($A$1:$A$77,$B110,D$1:D$77)</f>
        <v>0</v>
      </c>
      <c r="E110" s="11">
        <f t="shared" si="2"/>
        <v>0</v>
      </c>
      <c r="F110" s="11">
        <f t="shared" si="2"/>
        <v>1164.54</v>
      </c>
      <c r="G110" s="11">
        <f t="shared" si="2"/>
        <v>14638.710000000003</v>
      </c>
      <c r="H110" s="12">
        <f t="shared" si="2"/>
        <v>15519.62</v>
      </c>
      <c r="I110" s="74">
        <f t="shared" si="2"/>
        <v>10911.3</v>
      </c>
      <c r="J110" s="12">
        <f t="shared" si="2"/>
        <v>10911.3</v>
      </c>
    </row>
    <row r="111" spans="1:10" s="8" customFormat="1" x14ac:dyDescent="0.25">
      <c r="A111" s="6"/>
      <c r="B111" s="5" t="s">
        <v>3</v>
      </c>
      <c r="C111" s="2">
        <f t="shared" ref="C111:J143" si="3">SUMIF($A$1:$A$77,$B111,C$1:C$77)</f>
        <v>0</v>
      </c>
      <c r="D111" s="3">
        <f t="shared" si="2"/>
        <v>8143.420000000001</v>
      </c>
      <c r="E111" s="3">
        <f t="shared" si="2"/>
        <v>22333.98</v>
      </c>
      <c r="F111" s="3">
        <f t="shared" si="2"/>
        <v>26693.109999999997</v>
      </c>
      <c r="G111" s="3">
        <f t="shared" si="2"/>
        <v>17713.120000000003</v>
      </c>
      <c r="H111" s="4">
        <f t="shared" si="2"/>
        <v>24957.590000000004</v>
      </c>
      <c r="I111" s="2">
        <f t="shared" si="2"/>
        <v>0</v>
      </c>
      <c r="J111" s="4">
        <f t="shared" si="2"/>
        <v>0</v>
      </c>
    </row>
    <row r="112" spans="1:10" s="8" customFormat="1" x14ac:dyDescent="0.25">
      <c r="A112" s="6"/>
      <c r="B112" s="5" t="s">
        <v>140</v>
      </c>
      <c r="C112" s="2">
        <f t="shared" si="3"/>
        <v>0</v>
      </c>
      <c r="D112" s="3">
        <f t="shared" si="2"/>
        <v>0</v>
      </c>
      <c r="E112" s="3">
        <f t="shared" si="2"/>
        <v>0</v>
      </c>
      <c r="F112" s="3">
        <f t="shared" si="2"/>
        <v>0</v>
      </c>
      <c r="G112" s="3">
        <f t="shared" si="2"/>
        <v>0</v>
      </c>
      <c r="H112" s="4">
        <f t="shared" si="2"/>
        <v>2349.7800000000002</v>
      </c>
      <c r="I112" s="2">
        <f t="shared" si="2"/>
        <v>3367.2200000000003</v>
      </c>
      <c r="J112" s="4">
        <f t="shared" si="2"/>
        <v>3367.2200000000003</v>
      </c>
    </row>
    <row r="113" spans="1:10" s="8" customFormat="1" x14ac:dyDescent="0.25">
      <c r="A113" s="6"/>
      <c r="B113" s="5" t="s">
        <v>5</v>
      </c>
      <c r="C113" s="2">
        <f t="shared" si="3"/>
        <v>21475.809999999998</v>
      </c>
      <c r="D113" s="3">
        <f t="shared" si="2"/>
        <v>8090.16</v>
      </c>
      <c r="E113" s="3">
        <f t="shared" si="2"/>
        <v>4305.22</v>
      </c>
      <c r="F113" s="3">
        <f t="shared" si="2"/>
        <v>0</v>
      </c>
      <c r="G113" s="3">
        <f t="shared" si="2"/>
        <v>0</v>
      </c>
      <c r="H113" s="4">
        <f t="shared" si="2"/>
        <v>0</v>
      </c>
      <c r="I113" s="2">
        <f t="shared" si="2"/>
        <v>0</v>
      </c>
      <c r="J113" s="4">
        <f t="shared" si="2"/>
        <v>0</v>
      </c>
    </row>
    <row r="114" spans="1:10" s="8" customFormat="1" x14ac:dyDescent="0.25">
      <c r="A114" s="6"/>
      <c r="B114" s="5" t="s">
        <v>8</v>
      </c>
      <c r="C114" s="2">
        <f t="shared" si="3"/>
        <v>0</v>
      </c>
      <c r="D114" s="3">
        <f t="shared" si="2"/>
        <v>0</v>
      </c>
      <c r="E114" s="3">
        <f t="shared" si="2"/>
        <v>2808.57</v>
      </c>
      <c r="F114" s="3">
        <f t="shared" si="2"/>
        <v>10550.13</v>
      </c>
      <c r="G114" s="3">
        <f t="shared" si="2"/>
        <v>15490.960000000001</v>
      </c>
      <c r="H114" s="4">
        <f t="shared" si="2"/>
        <v>18030.45</v>
      </c>
      <c r="I114" s="2">
        <f t="shared" si="2"/>
        <v>1314.9</v>
      </c>
      <c r="J114" s="4">
        <f t="shared" si="2"/>
        <v>1314.9</v>
      </c>
    </row>
    <row r="115" spans="1:10" s="8" customFormat="1" x14ac:dyDescent="0.25">
      <c r="A115" s="6"/>
      <c r="B115" s="5" t="s">
        <v>9</v>
      </c>
      <c r="C115" s="2">
        <f t="shared" si="3"/>
        <v>1345.5100000000002</v>
      </c>
      <c r="D115" s="3">
        <f t="shared" si="2"/>
        <v>0</v>
      </c>
      <c r="E115" s="3">
        <f t="shared" si="2"/>
        <v>0</v>
      </c>
      <c r="F115" s="3">
        <f t="shared" si="2"/>
        <v>0</v>
      </c>
      <c r="G115" s="3">
        <f t="shared" si="2"/>
        <v>0</v>
      </c>
      <c r="H115" s="4">
        <f t="shared" si="2"/>
        <v>0</v>
      </c>
      <c r="I115" s="2">
        <f t="shared" si="2"/>
        <v>0</v>
      </c>
      <c r="J115" s="4">
        <f t="shared" si="2"/>
        <v>0</v>
      </c>
    </row>
    <row r="116" spans="1:10" s="8" customFormat="1" x14ac:dyDescent="0.25">
      <c r="A116" s="6"/>
      <c r="B116" s="5" t="s">
        <v>11</v>
      </c>
      <c r="C116" s="2">
        <f t="shared" si="3"/>
        <v>0</v>
      </c>
      <c r="D116" s="3">
        <f t="shared" si="2"/>
        <v>0</v>
      </c>
      <c r="E116" s="3">
        <f t="shared" si="2"/>
        <v>0</v>
      </c>
      <c r="F116" s="3">
        <f t="shared" si="2"/>
        <v>38305.119999999995</v>
      </c>
      <c r="G116" s="3">
        <f t="shared" si="2"/>
        <v>53650.430000000008</v>
      </c>
      <c r="H116" s="4">
        <f t="shared" si="2"/>
        <v>60745.249999999993</v>
      </c>
      <c r="I116" s="2">
        <f t="shared" si="2"/>
        <v>7001.96</v>
      </c>
      <c r="J116" s="4">
        <f t="shared" si="2"/>
        <v>7001.96</v>
      </c>
    </row>
    <row r="117" spans="1:10" s="8" customFormat="1" x14ac:dyDescent="0.25">
      <c r="A117" s="6"/>
      <c r="B117" s="5" t="s">
        <v>65</v>
      </c>
      <c r="C117" s="2">
        <f t="shared" si="3"/>
        <v>0</v>
      </c>
      <c r="D117" s="3">
        <f t="shared" si="2"/>
        <v>0</v>
      </c>
      <c r="E117" s="3">
        <f t="shared" si="2"/>
        <v>0</v>
      </c>
      <c r="F117" s="3">
        <f t="shared" si="2"/>
        <v>5907.4600000000009</v>
      </c>
      <c r="G117" s="3">
        <f t="shared" si="2"/>
        <v>12190.759999999998</v>
      </c>
      <c r="H117" s="4">
        <f t="shared" si="2"/>
        <v>0</v>
      </c>
      <c r="I117" s="2">
        <f t="shared" si="2"/>
        <v>0</v>
      </c>
      <c r="J117" s="4">
        <f t="shared" si="2"/>
        <v>0</v>
      </c>
    </row>
    <row r="118" spans="1:10" s="8" customFormat="1" x14ac:dyDescent="0.25">
      <c r="A118" s="6"/>
      <c r="B118" s="5" t="s">
        <v>131</v>
      </c>
      <c r="C118" s="2">
        <f t="shared" si="3"/>
        <v>0</v>
      </c>
      <c r="D118" s="3">
        <f t="shared" si="2"/>
        <v>0</v>
      </c>
      <c r="E118" s="3">
        <f t="shared" si="2"/>
        <v>0</v>
      </c>
      <c r="F118" s="3">
        <f t="shared" si="2"/>
        <v>0</v>
      </c>
      <c r="G118" s="3">
        <f t="shared" si="2"/>
        <v>0</v>
      </c>
      <c r="H118" s="4">
        <f t="shared" si="2"/>
        <v>13562.14</v>
      </c>
      <c r="I118" s="2">
        <f t="shared" si="2"/>
        <v>2862.73</v>
      </c>
      <c r="J118" s="4">
        <f t="shared" si="2"/>
        <v>2862.73</v>
      </c>
    </row>
    <row r="119" spans="1:10" s="8" customFormat="1" x14ac:dyDescent="0.25">
      <c r="A119" s="6"/>
      <c r="B119" s="5" t="s">
        <v>12</v>
      </c>
      <c r="C119" s="2">
        <f t="shared" si="3"/>
        <v>36346.47</v>
      </c>
      <c r="D119" s="3">
        <f t="shared" si="2"/>
        <v>24759.4</v>
      </c>
      <c r="E119" s="3">
        <f t="shared" si="2"/>
        <v>0</v>
      </c>
      <c r="F119" s="3">
        <f t="shared" si="2"/>
        <v>0</v>
      </c>
      <c r="G119" s="3">
        <f t="shared" si="2"/>
        <v>0</v>
      </c>
      <c r="H119" s="4">
        <f t="shared" si="2"/>
        <v>0</v>
      </c>
      <c r="I119" s="2">
        <f t="shared" si="2"/>
        <v>0</v>
      </c>
      <c r="J119" s="4">
        <f t="shared" si="2"/>
        <v>0</v>
      </c>
    </row>
    <row r="120" spans="1:10" s="8" customFormat="1" x14ac:dyDescent="0.25">
      <c r="A120" s="6"/>
      <c r="B120" s="5" t="s">
        <v>13</v>
      </c>
      <c r="C120" s="2">
        <f t="shared" si="3"/>
        <v>0</v>
      </c>
      <c r="D120" s="3">
        <f t="shared" si="2"/>
        <v>0</v>
      </c>
      <c r="E120" s="3">
        <f t="shared" si="2"/>
        <v>2971.34</v>
      </c>
      <c r="F120" s="3">
        <f t="shared" si="2"/>
        <v>51225.759999999995</v>
      </c>
      <c r="G120" s="3">
        <f t="shared" si="2"/>
        <v>90992.140000000029</v>
      </c>
      <c r="H120" s="4">
        <f t="shared" si="2"/>
        <v>98391.279999999984</v>
      </c>
      <c r="I120" s="2">
        <f t="shared" si="2"/>
        <v>0</v>
      </c>
      <c r="J120" s="4">
        <f t="shared" si="2"/>
        <v>0</v>
      </c>
    </row>
    <row r="121" spans="1:10" s="8" customFormat="1" x14ac:dyDescent="0.25">
      <c r="A121" s="6"/>
      <c r="B121" s="5" t="s">
        <v>14</v>
      </c>
      <c r="C121" s="2">
        <f t="shared" si="3"/>
        <v>441.79999999999995</v>
      </c>
      <c r="D121" s="3">
        <f t="shared" si="2"/>
        <v>0</v>
      </c>
      <c r="E121" s="3">
        <f t="shared" si="2"/>
        <v>0</v>
      </c>
      <c r="F121" s="3">
        <f t="shared" si="2"/>
        <v>0</v>
      </c>
      <c r="G121" s="3">
        <f t="shared" si="2"/>
        <v>0</v>
      </c>
      <c r="H121" s="4">
        <f t="shared" si="2"/>
        <v>0</v>
      </c>
      <c r="I121" s="2">
        <f t="shared" si="2"/>
        <v>0</v>
      </c>
      <c r="J121" s="4">
        <f t="shared" si="2"/>
        <v>0</v>
      </c>
    </row>
    <row r="122" spans="1:10" s="8" customFormat="1" x14ac:dyDescent="0.25">
      <c r="A122" s="6"/>
      <c r="B122" s="5" t="s">
        <v>15</v>
      </c>
      <c r="C122" s="2">
        <f t="shared" si="3"/>
        <v>0</v>
      </c>
      <c r="D122" s="3">
        <f t="shared" si="2"/>
        <v>0</v>
      </c>
      <c r="E122" s="3">
        <f t="shared" si="2"/>
        <v>0</v>
      </c>
      <c r="F122" s="3">
        <f t="shared" si="2"/>
        <v>38.68</v>
      </c>
      <c r="G122" s="3">
        <f t="shared" si="2"/>
        <v>26535.119999999999</v>
      </c>
      <c r="H122" s="4">
        <f t="shared" si="2"/>
        <v>18628.580000000002</v>
      </c>
      <c r="I122" s="2">
        <f t="shared" si="2"/>
        <v>0</v>
      </c>
      <c r="J122" s="4">
        <f t="shared" si="2"/>
        <v>0</v>
      </c>
    </row>
    <row r="123" spans="1:10" s="8" customFormat="1" x14ac:dyDescent="0.25">
      <c r="A123" s="6" t="s">
        <v>128</v>
      </c>
      <c r="B123" s="5" t="s">
        <v>135</v>
      </c>
      <c r="C123" s="2">
        <f t="shared" si="3"/>
        <v>0</v>
      </c>
      <c r="D123" s="3">
        <f t="shared" si="2"/>
        <v>0</v>
      </c>
      <c r="E123" s="3">
        <f t="shared" si="2"/>
        <v>0</v>
      </c>
      <c r="F123" s="3">
        <f t="shared" si="2"/>
        <v>0</v>
      </c>
      <c r="G123" s="3">
        <f t="shared" si="2"/>
        <v>0</v>
      </c>
      <c r="H123" s="4">
        <f t="shared" si="2"/>
        <v>43823.65</v>
      </c>
      <c r="I123" s="2">
        <f t="shared" si="2"/>
        <v>11343.279999999995</v>
      </c>
      <c r="J123" s="4">
        <f t="shared" si="2"/>
        <v>11343.279999999995</v>
      </c>
    </row>
    <row r="124" spans="1:10" s="8" customFormat="1" x14ac:dyDescent="0.25">
      <c r="A124" s="6" t="s">
        <v>129</v>
      </c>
      <c r="B124" s="5" t="s">
        <v>157</v>
      </c>
      <c r="C124" s="2">
        <f t="shared" si="3"/>
        <v>0</v>
      </c>
      <c r="D124" s="3">
        <f t="shared" si="2"/>
        <v>0</v>
      </c>
      <c r="E124" s="3">
        <f t="shared" si="2"/>
        <v>0</v>
      </c>
      <c r="F124" s="3">
        <f t="shared" si="2"/>
        <v>0</v>
      </c>
      <c r="G124" s="3">
        <f t="shared" si="2"/>
        <v>0</v>
      </c>
      <c r="H124" s="4">
        <f t="shared" si="2"/>
        <v>0</v>
      </c>
      <c r="I124" s="2">
        <f t="shared" si="2"/>
        <v>32444.699999999997</v>
      </c>
      <c r="J124" s="4">
        <f t="shared" si="2"/>
        <v>32444.699999999997</v>
      </c>
    </row>
    <row r="125" spans="1:10" s="8" customFormat="1" x14ac:dyDescent="0.25">
      <c r="A125" s="6"/>
      <c r="B125" s="5" t="s">
        <v>16</v>
      </c>
      <c r="C125" s="2">
        <f t="shared" si="3"/>
        <v>17740.05</v>
      </c>
      <c r="D125" s="3">
        <f t="shared" si="2"/>
        <v>639.13</v>
      </c>
      <c r="E125" s="3">
        <f t="shared" si="2"/>
        <v>1.49</v>
      </c>
      <c r="F125" s="3">
        <f t="shared" si="2"/>
        <v>2837.27</v>
      </c>
      <c r="G125" s="3">
        <f t="shared" si="2"/>
        <v>0</v>
      </c>
      <c r="H125" s="4">
        <f t="shared" si="2"/>
        <v>0</v>
      </c>
      <c r="I125" s="2">
        <f t="shared" si="2"/>
        <v>0</v>
      </c>
      <c r="J125" s="4">
        <f t="shared" si="2"/>
        <v>0</v>
      </c>
    </row>
    <row r="126" spans="1:10" s="8" customFormat="1" x14ac:dyDescent="0.25">
      <c r="A126" s="6"/>
      <c r="B126" s="5" t="s">
        <v>17</v>
      </c>
      <c r="C126" s="2">
        <f t="shared" si="3"/>
        <v>0</v>
      </c>
      <c r="D126" s="3">
        <f t="shared" si="3"/>
        <v>0</v>
      </c>
      <c r="E126" s="3">
        <f t="shared" si="3"/>
        <v>0</v>
      </c>
      <c r="F126" s="3">
        <f t="shared" si="3"/>
        <v>36552.189999999995</v>
      </c>
      <c r="G126" s="3">
        <f t="shared" si="3"/>
        <v>71570.17</v>
      </c>
      <c r="H126" s="4">
        <f t="shared" si="3"/>
        <v>73694.570000000007</v>
      </c>
      <c r="I126" s="2">
        <f t="shared" si="3"/>
        <v>0</v>
      </c>
      <c r="J126" s="4">
        <f t="shared" si="3"/>
        <v>0</v>
      </c>
    </row>
    <row r="127" spans="1:10" s="8" customFormat="1" x14ac:dyDescent="0.25">
      <c r="A127" s="6"/>
      <c r="B127" s="5" t="s">
        <v>49</v>
      </c>
      <c r="C127" s="2">
        <f t="shared" si="3"/>
        <v>32234.48</v>
      </c>
      <c r="D127" s="3">
        <f t="shared" si="3"/>
        <v>94130.590000000011</v>
      </c>
      <c r="E127" s="3">
        <f t="shared" si="3"/>
        <v>75871.240000000005</v>
      </c>
      <c r="F127" s="3">
        <f t="shared" si="3"/>
        <v>0</v>
      </c>
      <c r="G127" s="3">
        <f t="shared" si="3"/>
        <v>0</v>
      </c>
      <c r="H127" s="4">
        <f t="shared" si="3"/>
        <v>0</v>
      </c>
      <c r="I127" s="2">
        <f t="shared" si="3"/>
        <v>0</v>
      </c>
      <c r="J127" s="4">
        <f t="shared" si="3"/>
        <v>0</v>
      </c>
    </row>
    <row r="128" spans="1:10" s="8" customFormat="1" x14ac:dyDescent="0.25">
      <c r="A128" s="6"/>
      <c r="B128" s="5" t="s">
        <v>18</v>
      </c>
      <c r="C128" s="2">
        <f t="shared" si="3"/>
        <v>0</v>
      </c>
      <c r="D128" s="3">
        <f t="shared" si="3"/>
        <v>0</v>
      </c>
      <c r="E128" s="3">
        <f t="shared" si="3"/>
        <v>31097.609999999993</v>
      </c>
      <c r="F128" s="3">
        <f t="shared" si="3"/>
        <v>92310.73</v>
      </c>
      <c r="G128" s="3">
        <f t="shared" si="3"/>
        <v>104330.40999999999</v>
      </c>
      <c r="H128" s="4">
        <f t="shared" si="3"/>
        <v>95820.34</v>
      </c>
      <c r="I128" s="2">
        <f t="shared" si="3"/>
        <v>15996.179999999998</v>
      </c>
      <c r="J128" s="4">
        <f t="shared" si="3"/>
        <v>15996.179999999998</v>
      </c>
    </row>
    <row r="129" spans="1:10" s="8" customFormat="1" x14ac:dyDescent="0.25">
      <c r="A129" s="6"/>
      <c r="B129" s="5" t="s">
        <v>52</v>
      </c>
      <c r="C129" s="2">
        <f t="shared" si="3"/>
        <v>12714.710000000001</v>
      </c>
      <c r="D129" s="3">
        <f t="shared" si="3"/>
        <v>13964.45</v>
      </c>
      <c r="E129" s="3">
        <f t="shared" si="3"/>
        <v>0</v>
      </c>
      <c r="F129" s="3">
        <f t="shared" si="3"/>
        <v>0</v>
      </c>
      <c r="G129" s="3">
        <f t="shared" si="3"/>
        <v>0</v>
      </c>
      <c r="H129" s="4">
        <f t="shared" si="3"/>
        <v>0</v>
      </c>
      <c r="I129" s="2">
        <f t="shared" si="3"/>
        <v>0</v>
      </c>
      <c r="J129" s="4">
        <f t="shared" si="3"/>
        <v>0</v>
      </c>
    </row>
    <row r="130" spans="1:10" s="8" customFormat="1" x14ac:dyDescent="0.25">
      <c r="A130" s="6"/>
      <c r="B130" s="5" t="s">
        <v>136</v>
      </c>
      <c r="C130" s="2">
        <f t="shared" si="3"/>
        <v>0</v>
      </c>
      <c r="D130" s="3">
        <f t="shared" si="3"/>
        <v>0</v>
      </c>
      <c r="E130" s="3">
        <f t="shared" si="3"/>
        <v>0</v>
      </c>
      <c r="F130" s="3">
        <f t="shared" si="3"/>
        <v>0</v>
      </c>
      <c r="G130" s="3">
        <f t="shared" si="3"/>
        <v>0</v>
      </c>
      <c r="H130" s="4">
        <f t="shared" si="3"/>
        <v>47778.21</v>
      </c>
      <c r="I130" s="2">
        <f t="shared" si="3"/>
        <v>5209.28</v>
      </c>
      <c r="J130" s="4">
        <f t="shared" si="3"/>
        <v>5209.28</v>
      </c>
    </row>
    <row r="131" spans="1:10" s="8" customFormat="1" x14ac:dyDescent="0.25">
      <c r="A131" s="6"/>
      <c r="B131" s="5" t="s">
        <v>54</v>
      </c>
      <c r="C131" s="2">
        <f t="shared" si="3"/>
        <v>0</v>
      </c>
      <c r="D131" s="3">
        <f t="shared" si="3"/>
        <v>10040.870000000001</v>
      </c>
      <c r="E131" s="3">
        <f t="shared" si="3"/>
        <v>48545.539999999994</v>
      </c>
      <c r="F131" s="3">
        <f t="shared" si="3"/>
        <v>47800.37</v>
      </c>
      <c r="G131" s="3">
        <f t="shared" si="3"/>
        <v>58492.590000000004</v>
      </c>
      <c r="H131" s="4">
        <f t="shared" si="3"/>
        <v>10416.380000000001</v>
      </c>
      <c r="I131" s="2">
        <f t="shared" si="3"/>
        <v>0</v>
      </c>
      <c r="J131" s="4">
        <f t="shared" si="3"/>
        <v>0</v>
      </c>
    </row>
    <row r="132" spans="1:10" s="8" customFormat="1" x14ac:dyDescent="0.25">
      <c r="A132" s="6"/>
      <c r="B132" s="5" t="s">
        <v>20</v>
      </c>
      <c r="C132" s="2">
        <f t="shared" si="3"/>
        <v>18293.179999999989</v>
      </c>
      <c r="D132" s="3">
        <f t="shared" si="3"/>
        <v>0</v>
      </c>
      <c r="E132" s="3">
        <f t="shared" si="3"/>
        <v>0</v>
      </c>
      <c r="F132" s="3">
        <f t="shared" si="3"/>
        <v>0</v>
      </c>
      <c r="G132" s="3">
        <f t="shared" si="3"/>
        <v>0</v>
      </c>
      <c r="H132" s="4">
        <f t="shared" si="3"/>
        <v>0</v>
      </c>
      <c r="I132" s="2">
        <f t="shared" si="3"/>
        <v>0</v>
      </c>
      <c r="J132" s="4">
        <f t="shared" si="3"/>
        <v>0</v>
      </c>
    </row>
    <row r="133" spans="1:10" s="8" customFormat="1" x14ac:dyDescent="0.25">
      <c r="A133" s="6"/>
      <c r="B133" s="5" t="s">
        <v>22</v>
      </c>
      <c r="C133" s="2">
        <f t="shared" si="3"/>
        <v>0</v>
      </c>
      <c r="D133" s="3">
        <f t="shared" si="3"/>
        <v>5343.1799999999994</v>
      </c>
      <c r="E133" s="3">
        <f t="shared" si="3"/>
        <v>1380.02</v>
      </c>
      <c r="F133" s="3">
        <f t="shared" si="3"/>
        <v>5937.9400000000005</v>
      </c>
      <c r="G133" s="3">
        <f t="shared" si="3"/>
        <v>2307.6800000000003</v>
      </c>
      <c r="H133" s="4">
        <f t="shared" si="3"/>
        <v>0</v>
      </c>
      <c r="I133" s="2">
        <f t="shared" si="3"/>
        <v>0</v>
      </c>
      <c r="J133" s="4">
        <f t="shared" si="3"/>
        <v>0</v>
      </c>
    </row>
    <row r="134" spans="1:10" s="8" customFormat="1" x14ac:dyDescent="0.25">
      <c r="A134" s="6"/>
      <c r="B134" s="5" t="s">
        <v>37</v>
      </c>
      <c r="C134" s="2">
        <f t="shared" si="3"/>
        <v>0</v>
      </c>
      <c r="D134" s="3">
        <f t="shared" si="3"/>
        <v>0</v>
      </c>
      <c r="E134" s="3">
        <f t="shared" si="3"/>
        <v>0</v>
      </c>
      <c r="F134" s="3">
        <f t="shared" si="3"/>
        <v>0</v>
      </c>
      <c r="G134" s="3">
        <f t="shared" si="3"/>
        <v>912.84</v>
      </c>
      <c r="H134" s="4">
        <f t="shared" si="3"/>
        <v>2184.7799999999997</v>
      </c>
      <c r="I134" s="2">
        <f t="shared" si="3"/>
        <v>257.39</v>
      </c>
      <c r="J134" s="4">
        <f t="shared" si="3"/>
        <v>257.39</v>
      </c>
    </row>
    <row r="135" spans="1:10" s="8" customFormat="1" x14ac:dyDescent="0.25">
      <c r="A135" s="6"/>
      <c r="B135" s="5" t="s">
        <v>31</v>
      </c>
      <c r="C135" s="2">
        <f t="shared" si="3"/>
        <v>1721.6299999999999</v>
      </c>
      <c r="D135" s="3">
        <f t="shared" si="3"/>
        <v>1048.81</v>
      </c>
      <c r="E135" s="3">
        <f t="shared" si="3"/>
        <v>1257.1199999999999</v>
      </c>
      <c r="F135" s="3">
        <f t="shared" si="3"/>
        <v>474.49000000000007</v>
      </c>
      <c r="G135" s="3">
        <f t="shared" si="3"/>
        <v>0</v>
      </c>
      <c r="H135" s="4">
        <f t="shared" si="3"/>
        <v>0</v>
      </c>
      <c r="I135" s="2">
        <f t="shared" si="3"/>
        <v>0</v>
      </c>
      <c r="J135" s="4">
        <f t="shared" si="3"/>
        <v>0</v>
      </c>
    </row>
    <row r="136" spans="1:10" s="8" customFormat="1" x14ac:dyDescent="0.25">
      <c r="A136" s="6"/>
      <c r="B136" s="5" t="s">
        <v>33</v>
      </c>
      <c r="C136" s="2">
        <f t="shared" si="3"/>
        <v>0</v>
      </c>
      <c r="D136" s="3">
        <f t="shared" si="3"/>
        <v>0</v>
      </c>
      <c r="E136" s="3">
        <f t="shared" si="3"/>
        <v>0</v>
      </c>
      <c r="F136" s="3">
        <f t="shared" si="3"/>
        <v>988.42000000000007</v>
      </c>
      <c r="G136" s="3">
        <f t="shared" si="3"/>
        <v>11977.91</v>
      </c>
      <c r="H136" s="4">
        <f t="shared" si="3"/>
        <v>52059.850000000006</v>
      </c>
      <c r="I136" s="2">
        <f t="shared" si="3"/>
        <v>9398.6600000000017</v>
      </c>
      <c r="J136" s="4">
        <f t="shared" si="3"/>
        <v>9398.6600000000017</v>
      </c>
    </row>
    <row r="137" spans="1:10" s="8" customFormat="1" x14ac:dyDescent="0.25">
      <c r="A137" s="6"/>
      <c r="B137" s="5" t="s">
        <v>23</v>
      </c>
      <c r="C137" s="2">
        <f t="shared" si="3"/>
        <v>74006.51999999999</v>
      </c>
      <c r="D137" s="3">
        <f t="shared" si="3"/>
        <v>11716.02</v>
      </c>
      <c r="E137" s="3">
        <f t="shared" si="3"/>
        <v>0</v>
      </c>
      <c r="F137" s="3">
        <f t="shared" si="3"/>
        <v>0</v>
      </c>
      <c r="G137" s="3">
        <f t="shared" si="3"/>
        <v>0</v>
      </c>
      <c r="H137" s="4">
        <f t="shared" si="3"/>
        <v>0</v>
      </c>
      <c r="I137" s="2">
        <f t="shared" si="3"/>
        <v>0</v>
      </c>
      <c r="J137" s="4">
        <f t="shared" si="3"/>
        <v>0</v>
      </c>
    </row>
    <row r="138" spans="1:10" s="8" customFormat="1" x14ac:dyDescent="0.25">
      <c r="A138" s="6"/>
      <c r="B138" s="5" t="s">
        <v>25</v>
      </c>
      <c r="C138" s="2">
        <f t="shared" si="3"/>
        <v>0</v>
      </c>
      <c r="D138" s="3">
        <f t="shared" si="3"/>
        <v>41546.409999999996</v>
      </c>
      <c r="E138" s="3">
        <f t="shared" si="3"/>
        <v>0</v>
      </c>
      <c r="F138" s="3">
        <f t="shared" si="3"/>
        <v>33974</v>
      </c>
      <c r="G138" s="3">
        <f t="shared" si="3"/>
        <v>11689</v>
      </c>
      <c r="H138" s="4">
        <f t="shared" si="3"/>
        <v>0</v>
      </c>
      <c r="I138" s="2">
        <f t="shared" si="3"/>
        <v>0</v>
      </c>
      <c r="J138" s="4">
        <f t="shared" si="3"/>
        <v>0</v>
      </c>
    </row>
    <row r="139" spans="1:10" s="8" customFormat="1" x14ac:dyDescent="0.25">
      <c r="A139" s="6"/>
      <c r="B139" s="5" t="s">
        <v>134</v>
      </c>
      <c r="C139" s="2">
        <f t="shared" si="3"/>
        <v>0</v>
      </c>
      <c r="D139" s="3">
        <f t="shared" si="3"/>
        <v>0</v>
      </c>
      <c r="E139" s="3">
        <f t="shared" si="3"/>
        <v>0</v>
      </c>
      <c r="F139" s="3">
        <f t="shared" si="3"/>
        <v>0</v>
      </c>
      <c r="G139" s="3">
        <f t="shared" si="3"/>
        <v>0</v>
      </c>
      <c r="H139" s="4">
        <f t="shared" si="3"/>
        <v>6193.16</v>
      </c>
      <c r="I139" s="2">
        <f t="shared" si="3"/>
        <v>9922.869999999999</v>
      </c>
      <c r="J139" s="4">
        <f t="shared" si="3"/>
        <v>9922.869999999999</v>
      </c>
    </row>
    <row r="140" spans="1:10" s="8" customFormat="1" x14ac:dyDescent="0.25">
      <c r="A140" s="6"/>
      <c r="B140" s="5" t="s">
        <v>26</v>
      </c>
      <c r="C140" s="2">
        <f t="shared" si="3"/>
        <v>27367.279999999999</v>
      </c>
      <c r="D140" s="3">
        <f t="shared" si="3"/>
        <v>5778.08</v>
      </c>
      <c r="E140" s="3">
        <f t="shared" si="3"/>
        <v>0</v>
      </c>
      <c r="F140" s="3">
        <f t="shared" si="3"/>
        <v>0</v>
      </c>
      <c r="G140" s="3">
        <f t="shared" si="3"/>
        <v>0</v>
      </c>
      <c r="H140" s="4">
        <f t="shared" si="3"/>
        <v>0</v>
      </c>
      <c r="I140" s="2">
        <f t="shared" si="3"/>
        <v>0</v>
      </c>
      <c r="J140" s="4">
        <f t="shared" si="3"/>
        <v>0</v>
      </c>
    </row>
    <row r="141" spans="1:10" s="8" customFormat="1" x14ac:dyDescent="0.25">
      <c r="A141" s="6"/>
      <c r="B141" s="5" t="s">
        <v>28</v>
      </c>
      <c r="C141" s="2">
        <f t="shared" si="3"/>
        <v>0</v>
      </c>
      <c r="D141" s="3">
        <f t="shared" si="3"/>
        <v>18557.919999999998</v>
      </c>
      <c r="E141" s="3">
        <f t="shared" si="3"/>
        <v>20887.7</v>
      </c>
      <c r="F141" s="3">
        <f t="shared" si="3"/>
        <v>39423.72</v>
      </c>
      <c r="G141" s="3">
        <f t="shared" si="3"/>
        <v>47046.04</v>
      </c>
      <c r="H141" s="4">
        <f t="shared" si="3"/>
        <v>22051.050000000003</v>
      </c>
      <c r="I141" s="2">
        <f t="shared" si="3"/>
        <v>0</v>
      </c>
      <c r="J141" s="4">
        <f t="shared" si="3"/>
        <v>0</v>
      </c>
    </row>
    <row r="142" spans="1:10" s="8" customFormat="1" x14ac:dyDescent="0.25">
      <c r="A142" s="6"/>
      <c r="B142" s="5" t="s">
        <v>141</v>
      </c>
      <c r="C142" s="2">
        <f t="shared" si="3"/>
        <v>0</v>
      </c>
      <c r="D142" s="3">
        <f t="shared" si="3"/>
        <v>0</v>
      </c>
      <c r="E142" s="3">
        <f t="shared" si="3"/>
        <v>0</v>
      </c>
      <c r="F142" s="3">
        <f t="shared" si="3"/>
        <v>0</v>
      </c>
      <c r="G142" s="3">
        <f t="shared" si="3"/>
        <v>0</v>
      </c>
      <c r="H142" s="4">
        <f t="shared" si="3"/>
        <v>30213.54</v>
      </c>
      <c r="I142" s="2">
        <f t="shared" si="3"/>
        <v>6094.4400000000005</v>
      </c>
      <c r="J142" s="4">
        <f t="shared" si="3"/>
        <v>6094.4400000000005</v>
      </c>
    </row>
    <row r="143" spans="1:10" s="8" customFormat="1" ht="15.75" thickBot="1" x14ac:dyDescent="0.3">
      <c r="A143" s="75"/>
      <c r="B143" s="76" t="s">
        <v>61</v>
      </c>
      <c r="C143" s="77">
        <f t="shared" si="3"/>
        <v>0</v>
      </c>
      <c r="D143" s="78">
        <f t="shared" si="3"/>
        <v>0</v>
      </c>
      <c r="E143" s="78">
        <f t="shared" si="3"/>
        <v>0</v>
      </c>
      <c r="F143" s="78">
        <f t="shared" si="3"/>
        <v>12.200000000000001</v>
      </c>
      <c r="G143" s="78">
        <f t="shared" si="3"/>
        <v>0</v>
      </c>
      <c r="H143" s="79">
        <f t="shared" si="3"/>
        <v>0</v>
      </c>
      <c r="I143" s="77">
        <f t="shared" si="3"/>
        <v>319628.30000000005</v>
      </c>
      <c r="J143" s="79">
        <f t="shared" si="3"/>
        <v>319628.30000000005</v>
      </c>
    </row>
    <row r="144" spans="1:10" s="8" customFormat="1" ht="15.75" thickBot="1" x14ac:dyDescent="0.3">
      <c r="A144" s="55" t="s">
        <v>130</v>
      </c>
      <c r="B144" s="56"/>
      <c r="C144" s="57">
        <f>SUM(C110:C143)</f>
        <v>243687.43999999997</v>
      </c>
      <c r="D144" s="57">
        <f t="shared" ref="D144:J144" si="4">SUM(D110:D143)</f>
        <v>243758.44</v>
      </c>
      <c r="E144" s="57">
        <f t="shared" si="4"/>
        <v>211459.83</v>
      </c>
      <c r="F144" s="57">
        <f t="shared" si="4"/>
        <v>394196.12999999995</v>
      </c>
      <c r="G144" s="57">
        <f t="shared" si="4"/>
        <v>539537.88</v>
      </c>
      <c r="H144" s="57">
        <f t="shared" si="4"/>
        <v>636420.22000000009</v>
      </c>
      <c r="I144" s="57">
        <f t="shared" si="4"/>
        <v>435753.21</v>
      </c>
      <c r="J144" s="7">
        <f t="shared" si="4"/>
        <v>435753.21</v>
      </c>
    </row>
    <row r="145" spans="2:10" x14ac:dyDescent="0.25">
      <c r="B145"/>
    </row>
    <row r="146" spans="2:10" x14ac:dyDescent="0.25">
      <c r="B146"/>
    </row>
    <row r="147" spans="2:10" x14ac:dyDescent="0.25">
      <c r="B147"/>
    </row>
    <row r="148" spans="2:10" x14ac:dyDescent="0.25">
      <c r="B148"/>
    </row>
    <row r="149" spans="2:10" x14ac:dyDescent="0.25">
      <c r="B149"/>
      <c r="C149" s="13"/>
      <c r="D149" s="13"/>
      <c r="E149" s="13"/>
      <c r="F149" s="13"/>
      <c r="G149" s="13"/>
      <c r="H149" s="13"/>
      <c r="I149" s="13"/>
      <c r="J149" s="13"/>
    </row>
    <row r="150" spans="2:10" x14ac:dyDescent="0.25">
      <c r="B150"/>
    </row>
    <row r="151" spans="2:10" x14ac:dyDescent="0.25">
      <c r="B151"/>
    </row>
    <row r="152" spans="2:10" x14ac:dyDescent="0.25">
      <c r="B152"/>
    </row>
    <row r="153" spans="2:10" x14ac:dyDescent="0.25">
      <c r="B153"/>
    </row>
    <row r="154" spans="2:10" x14ac:dyDescent="0.25">
      <c r="B154"/>
    </row>
    <row r="155" spans="2:10" x14ac:dyDescent="0.25">
      <c r="B155"/>
    </row>
    <row r="156" spans="2:10" x14ac:dyDescent="0.25">
      <c r="B156"/>
    </row>
    <row r="157" spans="2:10" x14ac:dyDescent="0.25">
      <c r="B157"/>
    </row>
    <row r="158" spans="2:10" x14ac:dyDescent="0.25">
      <c r="B158"/>
    </row>
    <row r="159" spans="2:10" x14ac:dyDescent="0.25">
      <c r="B159"/>
    </row>
    <row r="160" spans="2:10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</sheetData>
  <sortState xmlns:xlrd2="http://schemas.microsoft.com/office/spreadsheetml/2017/richdata2" ref="B78:B153">
    <sortCondition ref="B78:B153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675AF-83A2-43C4-9964-1D1088F59D4F}">
  <dimension ref="A1:K217"/>
  <sheetViews>
    <sheetView workbookViewId="0">
      <pane xSplit="4" ySplit="1" topLeftCell="E146" activePane="bottomRight" state="frozen"/>
      <selection pane="topRight" activeCell="D1" sqref="D1"/>
      <selection pane="bottomLeft" activeCell="A2" sqref="A2"/>
      <selection pane="bottomRight" activeCell="A159" sqref="A159:XFD159"/>
    </sheetView>
  </sheetViews>
  <sheetFormatPr defaultRowHeight="15" x14ac:dyDescent="0.25"/>
  <cols>
    <col min="1" max="1" width="29.85546875" style="1" bestFit="1" customWidth="1"/>
    <col min="2" max="2" width="40.28515625" style="1" bestFit="1" customWidth="1"/>
    <col min="3" max="8" width="14.28515625" style="1" bestFit="1" customWidth="1"/>
    <col min="9" max="9" width="13.140625" style="1" bestFit="1" customWidth="1"/>
    <col min="10" max="10" width="12.42578125" style="1" bestFit="1" customWidth="1"/>
    <col min="11" max="16384" width="9.140625" style="1"/>
  </cols>
  <sheetData>
    <row r="1" spans="1:10" ht="46.5" thickBot="1" x14ac:dyDescent="0.3">
      <c r="A1" s="17" t="s">
        <v>147</v>
      </c>
      <c r="B1" s="19" t="s">
        <v>148</v>
      </c>
      <c r="C1" s="17" t="s">
        <v>149</v>
      </c>
      <c r="D1" s="18" t="s">
        <v>150</v>
      </c>
      <c r="E1" s="18" t="s">
        <v>151</v>
      </c>
      <c r="F1" s="18" t="s">
        <v>152</v>
      </c>
      <c r="G1" s="18" t="s">
        <v>153</v>
      </c>
      <c r="H1" s="19" t="s">
        <v>154</v>
      </c>
      <c r="I1" s="20" t="s">
        <v>155</v>
      </c>
      <c r="J1" s="19" t="s">
        <v>156</v>
      </c>
    </row>
    <row r="2" spans="1:10" x14ac:dyDescent="0.25">
      <c r="A2" s="58" t="s">
        <v>0</v>
      </c>
      <c r="B2" s="59" t="s">
        <v>1</v>
      </c>
      <c r="C2" s="60">
        <v>453.31</v>
      </c>
      <c r="D2" s="61">
        <v>1431.62</v>
      </c>
      <c r="E2" s="61">
        <v>955.67</v>
      </c>
      <c r="F2" s="61">
        <v>0</v>
      </c>
      <c r="G2" s="61">
        <v>0</v>
      </c>
      <c r="H2" s="62">
        <v>0</v>
      </c>
      <c r="I2" s="63">
        <v>0</v>
      </c>
      <c r="J2" s="62">
        <v>0</v>
      </c>
    </row>
    <row r="3" spans="1:10" x14ac:dyDescent="0.25">
      <c r="A3" s="21" t="s">
        <v>0</v>
      </c>
      <c r="B3" s="22" t="s">
        <v>39</v>
      </c>
      <c r="C3" s="23">
        <v>48034.66</v>
      </c>
      <c r="D3" s="24">
        <v>53924.480000000003</v>
      </c>
      <c r="E3" s="24">
        <v>47618.229999999996</v>
      </c>
      <c r="F3" s="24">
        <v>0</v>
      </c>
      <c r="G3" s="24">
        <v>0</v>
      </c>
      <c r="H3" s="25">
        <v>0</v>
      </c>
      <c r="I3" s="26">
        <v>0</v>
      </c>
      <c r="J3" s="25">
        <v>0</v>
      </c>
    </row>
    <row r="4" spans="1:10" x14ac:dyDescent="0.25">
      <c r="A4" s="21" t="s">
        <v>0</v>
      </c>
      <c r="B4" s="22" t="s">
        <v>41</v>
      </c>
      <c r="C4" s="23">
        <v>137564.25</v>
      </c>
      <c r="D4" s="24">
        <v>131008.90000000002</v>
      </c>
      <c r="E4" s="24">
        <v>145114.33000000002</v>
      </c>
      <c r="F4" s="24">
        <v>0</v>
      </c>
      <c r="G4" s="24">
        <v>0</v>
      </c>
      <c r="H4" s="25">
        <v>0</v>
      </c>
      <c r="I4" s="26">
        <v>0</v>
      </c>
      <c r="J4" s="25">
        <v>0</v>
      </c>
    </row>
    <row r="5" spans="1:10" x14ac:dyDescent="0.25">
      <c r="A5" s="21" t="s">
        <v>2</v>
      </c>
      <c r="B5" s="22" t="s">
        <v>1</v>
      </c>
      <c r="C5" s="23">
        <v>0</v>
      </c>
      <c r="D5" s="24">
        <v>0</v>
      </c>
      <c r="E5" s="24">
        <v>720.04</v>
      </c>
      <c r="F5" s="24">
        <v>27704.200000000004</v>
      </c>
      <c r="G5" s="24">
        <v>81033.310000000012</v>
      </c>
      <c r="H5" s="25">
        <v>84064.07</v>
      </c>
      <c r="I5" s="26">
        <v>17644.919999999998</v>
      </c>
      <c r="J5" s="25">
        <v>17644.919999999998</v>
      </c>
    </row>
    <row r="6" spans="1:10" x14ac:dyDescent="0.25">
      <c r="A6" s="21" t="s">
        <v>2</v>
      </c>
      <c r="B6" s="22" t="s">
        <v>39</v>
      </c>
      <c r="C6" s="23">
        <v>0</v>
      </c>
      <c r="D6" s="24">
        <v>0</v>
      </c>
      <c r="E6" s="24">
        <v>8853.33</v>
      </c>
      <c r="F6" s="24">
        <v>44751</v>
      </c>
      <c r="G6" s="24">
        <v>122812.56999999999</v>
      </c>
      <c r="H6" s="25">
        <v>146903.92000000001</v>
      </c>
      <c r="I6" s="26">
        <v>32502.400000000001</v>
      </c>
      <c r="J6" s="25">
        <v>32502.400000000001</v>
      </c>
    </row>
    <row r="7" spans="1:10" x14ac:dyDescent="0.25">
      <c r="A7" s="21" t="s">
        <v>2</v>
      </c>
      <c r="B7" s="22" t="s">
        <v>41</v>
      </c>
      <c r="C7" s="23">
        <v>0</v>
      </c>
      <c r="D7" s="24">
        <v>0</v>
      </c>
      <c r="E7" s="24">
        <v>18027.84</v>
      </c>
      <c r="F7" s="24">
        <v>62128.259999999995</v>
      </c>
      <c r="G7" s="24">
        <v>19909.98</v>
      </c>
      <c r="H7" s="25">
        <v>18089.489999999998</v>
      </c>
      <c r="I7" s="26">
        <v>1785.3899999999999</v>
      </c>
      <c r="J7" s="25">
        <v>1785.3899999999999</v>
      </c>
    </row>
    <row r="8" spans="1:10" x14ac:dyDescent="0.25">
      <c r="A8" s="21" t="s">
        <v>3</v>
      </c>
      <c r="B8" s="22" t="s">
        <v>123</v>
      </c>
      <c r="C8" s="23">
        <v>0</v>
      </c>
      <c r="D8" s="24">
        <v>0</v>
      </c>
      <c r="E8" s="24">
        <v>0</v>
      </c>
      <c r="F8" s="24">
        <v>3672</v>
      </c>
      <c r="G8" s="24">
        <v>0</v>
      </c>
      <c r="H8" s="25">
        <v>0</v>
      </c>
      <c r="I8" s="26">
        <v>0</v>
      </c>
      <c r="J8" s="25">
        <v>0</v>
      </c>
    </row>
    <row r="9" spans="1:10" x14ac:dyDescent="0.25">
      <c r="A9" s="21" t="s">
        <v>3</v>
      </c>
      <c r="B9" s="22" t="s">
        <v>1</v>
      </c>
      <c r="C9" s="23">
        <v>0</v>
      </c>
      <c r="D9" s="24">
        <v>1872.6799999999998</v>
      </c>
      <c r="E9" s="24">
        <v>560.78</v>
      </c>
      <c r="F9" s="24">
        <v>1130</v>
      </c>
      <c r="G9" s="24">
        <v>723.31999999999994</v>
      </c>
      <c r="H9" s="25">
        <v>231.28</v>
      </c>
      <c r="I9" s="26">
        <v>0</v>
      </c>
      <c r="J9" s="25">
        <v>0</v>
      </c>
    </row>
    <row r="10" spans="1:10" x14ac:dyDescent="0.25">
      <c r="A10" s="21" t="s">
        <v>3</v>
      </c>
      <c r="B10" s="22" t="s">
        <v>29</v>
      </c>
      <c r="C10" s="23">
        <v>0</v>
      </c>
      <c r="D10" s="24">
        <v>0</v>
      </c>
      <c r="E10" s="24">
        <v>0</v>
      </c>
      <c r="F10" s="24">
        <v>8620.58</v>
      </c>
      <c r="G10" s="24">
        <v>884.54</v>
      </c>
      <c r="H10" s="25">
        <v>66240</v>
      </c>
      <c r="I10" s="26">
        <v>0</v>
      </c>
      <c r="J10" s="25">
        <v>0</v>
      </c>
    </row>
    <row r="11" spans="1:10" x14ac:dyDescent="0.25">
      <c r="A11" s="21" t="s">
        <v>3</v>
      </c>
      <c r="B11" s="22" t="s">
        <v>124</v>
      </c>
      <c r="C11" s="23">
        <v>0</v>
      </c>
      <c r="D11" s="24">
        <v>0</v>
      </c>
      <c r="E11" s="24">
        <v>2203</v>
      </c>
      <c r="F11" s="24">
        <v>0</v>
      </c>
      <c r="G11" s="24">
        <v>1610</v>
      </c>
      <c r="H11" s="25">
        <v>0</v>
      </c>
      <c r="I11" s="26">
        <v>0</v>
      </c>
      <c r="J11" s="25">
        <v>0</v>
      </c>
    </row>
    <row r="12" spans="1:10" x14ac:dyDescent="0.25">
      <c r="A12" s="21" t="s">
        <v>3</v>
      </c>
      <c r="B12" s="22" t="s">
        <v>4</v>
      </c>
      <c r="C12" s="23">
        <v>0</v>
      </c>
      <c r="D12" s="24">
        <v>449</v>
      </c>
      <c r="E12" s="24">
        <v>2245.02</v>
      </c>
      <c r="F12" s="24">
        <v>23041.39</v>
      </c>
      <c r="G12" s="24">
        <v>18505.980000000003</v>
      </c>
      <c r="H12" s="25">
        <v>5426.21</v>
      </c>
      <c r="I12" s="26">
        <v>0</v>
      </c>
      <c r="J12" s="25">
        <v>0</v>
      </c>
    </row>
    <row r="13" spans="1:10" x14ac:dyDescent="0.25">
      <c r="A13" s="21" t="s">
        <v>3</v>
      </c>
      <c r="B13" s="22" t="s">
        <v>86</v>
      </c>
      <c r="C13" s="23">
        <v>0</v>
      </c>
      <c r="D13" s="24">
        <v>0</v>
      </c>
      <c r="E13" s="24">
        <v>4982</v>
      </c>
      <c r="F13" s="24">
        <v>0</v>
      </c>
      <c r="G13" s="24">
        <v>0</v>
      </c>
      <c r="H13" s="25">
        <v>0</v>
      </c>
      <c r="I13" s="26">
        <v>0</v>
      </c>
      <c r="J13" s="25">
        <v>0</v>
      </c>
    </row>
    <row r="14" spans="1:10" x14ac:dyDescent="0.25">
      <c r="A14" s="21" t="s">
        <v>140</v>
      </c>
      <c r="B14" s="22" t="s">
        <v>1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5">
        <v>41.34</v>
      </c>
      <c r="I14" s="26">
        <v>0</v>
      </c>
      <c r="J14" s="25">
        <v>0</v>
      </c>
    </row>
    <row r="15" spans="1:10" x14ac:dyDescent="0.25">
      <c r="A15" s="21" t="s">
        <v>140</v>
      </c>
      <c r="B15" s="22" t="s">
        <v>29</v>
      </c>
      <c r="C15" s="23">
        <v>0</v>
      </c>
      <c r="D15" s="24">
        <v>0</v>
      </c>
      <c r="E15" s="24">
        <v>0</v>
      </c>
      <c r="F15" s="24">
        <v>0</v>
      </c>
      <c r="G15" s="24">
        <v>0</v>
      </c>
      <c r="H15" s="25">
        <v>2391.34</v>
      </c>
      <c r="I15" s="26">
        <v>0</v>
      </c>
      <c r="J15" s="25">
        <v>0</v>
      </c>
    </row>
    <row r="16" spans="1:10" x14ac:dyDescent="0.25">
      <c r="A16" s="21" t="s">
        <v>140</v>
      </c>
      <c r="B16" s="22" t="s">
        <v>70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5">
        <v>43550.11</v>
      </c>
      <c r="I16" s="26">
        <v>9992.14</v>
      </c>
      <c r="J16" s="25">
        <v>9992.14</v>
      </c>
    </row>
    <row r="17" spans="1:10" x14ac:dyDescent="0.25">
      <c r="A17" s="21" t="s">
        <v>140</v>
      </c>
      <c r="B17" s="22" t="s">
        <v>4</v>
      </c>
      <c r="C17" s="23">
        <v>0</v>
      </c>
      <c r="D17" s="24">
        <v>0</v>
      </c>
      <c r="E17" s="24">
        <v>0</v>
      </c>
      <c r="F17" s="24">
        <v>0</v>
      </c>
      <c r="G17" s="24">
        <v>0</v>
      </c>
      <c r="H17" s="25">
        <v>2194.71</v>
      </c>
      <c r="I17" s="26">
        <v>1839.1800000000003</v>
      </c>
      <c r="J17" s="25">
        <v>1839.1800000000003</v>
      </c>
    </row>
    <row r="18" spans="1:10" x14ac:dyDescent="0.25">
      <c r="A18" s="21" t="s">
        <v>5</v>
      </c>
      <c r="B18" s="22" t="s">
        <v>6</v>
      </c>
      <c r="C18" s="23">
        <v>8458.3499999999985</v>
      </c>
      <c r="D18" s="24">
        <v>9377.5999999999985</v>
      </c>
      <c r="E18" s="24">
        <v>11045.030000000002</v>
      </c>
      <c r="F18" s="24">
        <v>0</v>
      </c>
      <c r="G18" s="24">
        <v>0</v>
      </c>
      <c r="H18" s="25">
        <v>0</v>
      </c>
      <c r="I18" s="26">
        <v>0</v>
      </c>
      <c r="J18" s="25">
        <v>0</v>
      </c>
    </row>
    <row r="19" spans="1:10" x14ac:dyDescent="0.25">
      <c r="A19" s="21" t="s">
        <v>5</v>
      </c>
      <c r="B19" s="22" t="s">
        <v>1</v>
      </c>
      <c r="C19" s="23">
        <v>1030.5900000000001</v>
      </c>
      <c r="D19" s="24">
        <v>1593.5700000000002</v>
      </c>
      <c r="E19" s="24">
        <v>870.31</v>
      </c>
      <c r="F19" s="24">
        <v>0</v>
      </c>
      <c r="G19" s="24">
        <v>0</v>
      </c>
      <c r="H19" s="25">
        <v>0</v>
      </c>
      <c r="I19" s="26">
        <v>0</v>
      </c>
      <c r="J19" s="25">
        <v>0</v>
      </c>
    </row>
    <row r="20" spans="1:10" x14ac:dyDescent="0.25">
      <c r="A20" s="21" t="s">
        <v>5</v>
      </c>
      <c r="B20" s="22" t="s">
        <v>35</v>
      </c>
      <c r="C20" s="23">
        <v>265.49</v>
      </c>
      <c r="D20" s="24">
        <v>643.81000000000006</v>
      </c>
      <c r="E20" s="24">
        <v>283.12</v>
      </c>
      <c r="F20" s="24">
        <v>0</v>
      </c>
      <c r="G20" s="24">
        <v>0</v>
      </c>
      <c r="H20" s="25">
        <v>0</v>
      </c>
      <c r="I20" s="26">
        <v>0</v>
      </c>
      <c r="J20" s="25">
        <v>0</v>
      </c>
    </row>
    <row r="21" spans="1:10" x14ac:dyDescent="0.25">
      <c r="A21" s="21" t="s">
        <v>5</v>
      </c>
      <c r="B21" s="22" t="s">
        <v>36</v>
      </c>
      <c r="C21" s="23">
        <v>3911.69</v>
      </c>
      <c r="D21" s="24">
        <v>14020.58</v>
      </c>
      <c r="E21" s="24">
        <v>8377.4</v>
      </c>
      <c r="F21" s="24">
        <v>0</v>
      </c>
      <c r="G21" s="24">
        <v>0</v>
      </c>
      <c r="H21" s="25">
        <v>0</v>
      </c>
      <c r="I21" s="26">
        <v>0</v>
      </c>
      <c r="J21" s="25">
        <v>0</v>
      </c>
    </row>
    <row r="22" spans="1:10" x14ac:dyDescent="0.25">
      <c r="A22" s="21" t="s">
        <v>5</v>
      </c>
      <c r="B22" s="22" t="s">
        <v>7</v>
      </c>
      <c r="C22" s="23">
        <v>85683.92</v>
      </c>
      <c r="D22" s="24">
        <v>99034.71</v>
      </c>
      <c r="E22" s="24">
        <v>52280.979999999996</v>
      </c>
      <c r="F22" s="24">
        <v>0</v>
      </c>
      <c r="G22" s="24">
        <v>0</v>
      </c>
      <c r="H22" s="25">
        <v>0</v>
      </c>
      <c r="I22" s="26">
        <v>0</v>
      </c>
      <c r="J22" s="25">
        <v>0</v>
      </c>
    </row>
    <row r="23" spans="1:10" x14ac:dyDescent="0.25">
      <c r="A23" s="21" t="s">
        <v>5</v>
      </c>
      <c r="B23" s="22" t="s">
        <v>125</v>
      </c>
      <c r="C23" s="23">
        <v>18268.28</v>
      </c>
      <c r="D23" s="24">
        <v>7370.15</v>
      </c>
      <c r="E23" s="24">
        <v>2983.81</v>
      </c>
      <c r="F23" s="24">
        <v>0</v>
      </c>
      <c r="G23" s="24">
        <v>0</v>
      </c>
      <c r="H23" s="25">
        <v>0</v>
      </c>
      <c r="I23" s="26">
        <v>0</v>
      </c>
      <c r="J23" s="25">
        <v>0</v>
      </c>
    </row>
    <row r="24" spans="1:10" x14ac:dyDescent="0.25">
      <c r="A24" s="21" t="s">
        <v>8</v>
      </c>
      <c r="B24" s="22" t="s">
        <v>6</v>
      </c>
      <c r="C24" s="23">
        <v>0</v>
      </c>
      <c r="D24" s="24">
        <v>0</v>
      </c>
      <c r="E24" s="24">
        <v>11770.8</v>
      </c>
      <c r="F24" s="24">
        <v>43681.290000000015</v>
      </c>
      <c r="G24" s="24">
        <v>51229.079999999987</v>
      </c>
      <c r="H24" s="25">
        <v>67477.529999999955</v>
      </c>
      <c r="I24" s="26">
        <v>15247.219999999998</v>
      </c>
      <c r="J24" s="25">
        <v>15247.219999999998</v>
      </c>
    </row>
    <row r="25" spans="1:10" x14ac:dyDescent="0.25">
      <c r="A25" s="21" t="s">
        <v>8</v>
      </c>
      <c r="B25" s="22" t="s">
        <v>1</v>
      </c>
      <c r="C25" s="23">
        <v>0</v>
      </c>
      <c r="D25" s="24">
        <v>0</v>
      </c>
      <c r="E25" s="24">
        <v>547.98</v>
      </c>
      <c r="F25" s="24">
        <v>1766.5900000000001</v>
      </c>
      <c r="G25" s="24">
        <v>15657.92</v>
      </c>
      <c r="H25" s="25">
        <v>42426.289999999994</v>
      </c>
      <c r="I25" s="26">
        <v>7510.84</v>
      </c>
      <c r="J25" s="25">
        <v>7510.84</v>
      </c>
    </row>
    <row r="26" spans="1:10" x14ac:dyDescent="0.25">
      <c r="A26" s="21" t="s">
        <v>8</v>
      </c>
      <c r="B26" s="22" t="s">
        <v>35</v>
      </c>
      <c r="C26" s="23">
        <v>0</v>
      </c>
      <c r="D26" s="24">
        <v>0</v>
      </c>
      <c r="E26" s="24">
        <v>87.6</v>
      </c>
      <c r="F26" s="24">
        <v>1722.9900000000002</v>
      </c>
      <c r="G26" s="24">
        <v>8.9</v>
      </c>
      <c r="H26" s="25">
        <v>0</v>
      </c>
      <c r="I26" s="26">
        <v>1518.7600000000002</v>
      </c>
      <c r="J26" s="25">
        <v>1518.7600000000002</v>
      </c>
    </row>
    <row r="27" spans="1:10" x14ac:dyDescent="0.25">
      <c r="A27" s="21" t="s">
        <v>8</v>
      </c>
      <c r="B27" s="22" t="s">
        <v>36</v>
      </c>
      <c r="C27" s="23">
        <v>0</v>
      </c>
      <c r="D27" s="24">
        <v>0</v>
      </c>
      <c r="E27" s="24">
        <v>3558.58</v>
      </c>
      <c r="F27" s="24">
        <v>13607.04</v>
      </c>
      <c r="G27" s="24">
        <v>1494.32</v>
      </c>
      <c r="H27" s="25">
        <v>2110.6799999999998</v>
      </c>
      <c r="I27" s="26">
        <v>0</v>
      </c>
      <c r="J27" s="25">
        <v>0</v>
      </c>
    </row>
    <row r="28" spans="1:10" x14ac:dyDescent="0.25">
      <c r="A28" s="21" t="s">
        <v>8</v>
      </c>
      <c r="B28" s="22" t="s">
        <v>7</v>
      </c>
      <c r="C28" s="23">
        <v>0</v>
      </c>
      <c r="D28" s="24">
        <v>0</v>
      </c>
      <c r="E28" s="24">
        <v>31330.410000000007</v>
      </c>
      <c r="F28" s="24">
        <v>80092.01999999999</v>
      </c>
      <c r="G28" s="24">
        <v>24283.82</v>
      </c>
      <c r="H28" s="25">
        <v>0</v>
      </c>
      <c r="I28" s="26">
        <v>0</v>
      </c>
      <c r="J28" s="25">
        <v>0</v>
      </c>
    </row>
    <row r="29" spans="1:10" x14ac:dyDescent="0.25">
      <c r="A29" s="21" t="s">
        <v>9</v>
      </c>
      <c r="B29" s="22" t="s">
        <v>1</v>
      </c>
      <c r="C29" s="23">
        <v>1393.0300000000002</v>
      </c>
      <c r="D29" s="24">
        <v>17930.68</v>
      </c>
      <c r="E29" s="24">
        <v>4613.8999999999996</v>
      </c>
      <c r="F29" s="24">
        <v>0</v>
      </c>
      <c r="G29" s="24">
        <v>0</v>
      </c>
      <c r="H29" s="25">
        <v>0</v>
      </c>
      <c r="I29" s="26">
        <v>0</v>
      </c>
      <c r="J29" s="25">
        <v>0</v>
      </c>
    </row>
    <row r="30" spans="1:10" x14ac:dyDescent="0.25">
      <c r="A30" s="21" t="s">
        <v>9</v>
      </c>
      <c r="B30" s="22" t="s">
        <v>35</v>
      </c>
      <c r="C30" s="23">
        <v>190.26</v>
      </c>
      <c r="D30" s="24">
        <v>438.73</v>
      </c>
      <c r="E30" s="24">
        <v>468.74</v>
      </c>
      <c r="F30" s="24">
        <v>0</v>
      </c>
      <c r="G30" s="24">
        <v>0</v>
      </c>
      <c r="H30" s="25">
        <v>0</v>
      </c>
      <c r="I30" s="26">
        <v>0</v>
      </c>
      <c r="J30" s="25">
        <v>0</v>
      </c>
    </row>
    <row r="31" spans="1:10" x14ac:dyDescent="0.25">
      <c r="A31" s="21" t="s">
        <v>9</v>
      </c>
      <c r="B31" s="22" t="s">
        <v>10</v>
      </c>
      <c r="C31" s="23">
        <v>149184.49999999997</v>
      </c>
      <c r="D31" s="24">
        <v>181549.66204999998</v>
      </c>
      <c r="E31" s="24">
        <v>136252.17999999996</v>
      </c>
      <c r="F31" s="24">
        <v>0</v>
      </c>
      <c r="G31" s="24">
        <v>0</v>
      </c>
      <c r="H31" s="25">
        <v>0</v>
      </c>
      <c r="I31" s="26">
        <v>0</v>
      </c>
      <c r="J31" s="25">
        <v>0</v>
      </c>
    </row>
    <row r="32" spans="1:10" x14ac:dyDescent="0.25">
      <c r="A32" s="21" t="s">
        <v>9</v>
      </c>
      <c r="B32" s="22" t="s">
        <v>30</v>
      </c>
      <c r="C32" s="23">
        <v>3026.9999999999995</v>
      </c>
      <c r="D32" s="24">
        <v>291.12</v>
      </c>
      <c r="E32" s="24">
        <v>0</v>
      </c>
      <c r="F32" s="24">
        <v>0</v>
      </c>
      <c r="G32" s="24">
        <v>0</v>
      </c>
      <c r="H32" s="25">
        <v>0</v>
      </c>
      <c r="I32" s="26">
        <v>0</v>
      </c>
      <c r="J32" s="25">
        <v>0</v>
      </c>
    </row>
    <row r="33" spans="1:10" x14ac:dyDescent="0.25">
      <c r="A33" s="21" t="s">
        <v>11</v>
      </c>
      <c r="B33" s="22" t="s">
        <v>69</v>
      </c>
      <c r="C33" s="23">
        <v>0</v>
      </c>
      <c r="D33" s="24">
        <v>0</v>
      </c>
      <c r="E33" s="24">
        <v>0</v>
      </c>
      <c r="F33" s="24">
        <v>0</v>
      </c>
      <c r="G33" s="24">
        <v>0</v>
      </c>
      <c r="H33" s="25">
        <v>4857.5199999999995</v>
      </c>
      <c r="I33" s="26">
        <v>1687.27</v>
      </c>
      <c r="J33" s="25">
        <v>1687.27</v>
      </c>
    </row>
    <row r="34" spans="1:10" x14ac:dyDescent="0.25">
      <c r="A34" s="21" t="s">
        <v>11</v>
      </c>
      <c r="B34" s="22" t="s">
        <v>1</v>
      </c>
      <c r="C34" s="23">
        <v>0</v>
      </c>
      <c r="D34" s="24">
        <v>0</v>
      </c>
      <c r="E34" s="24">
        <v>549.34</v>
      </c>
      <c r="F34" s="24">
        <v>1478.8</v>
      </c>
      <c r="G34" s="24">
        <v>1726.18</v>
      </c>
      <c r="H34" s="25">
        <v>1553.68</v>
      </c>
      <c r="I34" s="26">
        <v>852.66</v>
      </c>
      <c r="J34" s="25">
        <v>852.66</v>
      </c>
    </row>
    <row r="35" spans="1:10" x14ac:dyDescent="0.25">
      <c r="A35" s="21" t="s">
        <v>11</v>
      </c>
      <c r="B35" s="22" t="s">
        <v>10</v>
      </c>
      <c r="C35" s="23">
        <v>0</v>
      </c>
      <c r="D35" s="24">
        <v>0</v>
      </c>
      <c r="E35" s="24">
        <v>61584.170000000013</v>
      </c>
      <c r="F35" s="24">
        <v>230731.21999999997</v>
      </c>
      <c r="G35" s="24">
        <v>257488.66999999998</v>
      </c>
      <c r="H35" s="25">
        <v>280398.49</v>
      </c>
      <c r="I35" s="26">
        <v>63239.22</v>
      </c>
      <c r="J35" s="25">
        <v>63239.22</v>
      </c>
    </row>
    <row r="36" spans="1:10" x14ac:dyDescent="0.25">
      <c r="A36" s="21" t="s">
        <v>11</v>
      </c>
      <c r="B36" s="22" t="s">
        <v>30</v>
      </c>
      <c r="C36" s="23">
        <v>0</v>
      </c>
      <c r="D36" s="24">
        <v>0</v>
      </c>
      <c r="E36" s="24">
        <v>0</v>
      </c>
      <c r="F36" s="24">
        <v>43.56</v>
      </c>
      <c r="G36" s="24">
        <v>0</v>
      </c>
      <c r="H36" s="25">
        <v>0</v>
      </c>
      <c r="I36" s="26">
        <v>0</v>
      </c>
      <c r="J36" s="25">
        <v>0</v>
      </c>
    </row>
    <row r="37" spans="1:10" x14ac:dyDescent="0.25">
      <c r="A37" s="21" t="s">
        <v>12</v>
      </c>
      <c r="B37" s="22" t="s">
        <v>1</v>
      </c>
      <c r="C37" s="23">
        <v>103813.46999999999</v>
      </c>
      <c r="D37" s="24">
        <v>146614.19</v>
      </c>
      <c r="E37" s="24">
        <v>0</v>
      </c>
      <c r="F37" s="24">
        <v>0</v>
      </c>
      <c r="G37" s="24">
        <v>0</v>
      </c>
      <c r="H37" s="25">
        <v>0</v>
      </c>
      <c r="I37" s="26">
        <v>0</v>
      </c>
      <c r="J37" s="25">
        <v>0</v>
      </c>
    </row>
    <row r="38" spans="1:10" x14ac:dyDescent="0.25">
      <c r="A38" s="21" t="s">
        <v>12</v>
      </c>
      <c r="B38" s="22" t="s">
        <v>35</v>
      </c>
      <c r="C38" s="23">
        <v>76754.39</v>
      </c>
      <c r="D38" s="24">
        <v>62482.67</v>
      </c>
      <c r="E38" s="24">
        <v>0</v>
      </c>
      <c r="F38" s="24">
        <v>0</v>
      </c>
      <c r="G38" s="24">
        <v>0</v>
      </c>
      <c r="H38" s="25">
        <v>0</v>
      </c>
      <c r="I38" s="26">
        <v>0</v>
      </c>
      <c r="J38" s="25">
        <v>0</v>
      </c>
    </row>
    <row r="39" spans="1:10" x14ac:dyDescent="0.25">
      <c r="A39" s="21" t="s">
        <v>12</v>
      </c>
      <c r="B39" s="22" t="s">
        <v>74</v>
      </c>
      <c r="C39" s="23">
        <v>60035.9</v>
      </c>
      <c r="D39" s="24">
        <v>19071.86</v>
      </c>
      <c r="E39" s="24">
        <v>0</v>
      </c>
      <c r="F39" s="24">
        <v>0</v>
      </c>
      <c r="G39" s="24">
        <v>0</v>
      </c>
      <c r="H39" s="25">
        <v>0</v>
      </c>
      <c r="I39" s="26">
        <v>0</v>
      </c>
      <c r="J39" s="25">
        <v>0</v>
      </c>
    </row>
    <row r="40" spans="1:10" x14ac:dyDescent="0.25">
      <c r="A40" s="21" t="s">
        <v>12</v>
      </c>
      <c r="B40" s="22" t="s">
        <v>48</v>
      </c>
      <c r="C40" s="23">
        <v>69657.17</v>
      </c>
      <c r="D40" s="24">
        <v>79314.949999999983</v>
      </c>
      <c r="E40" s="24">
        <v>0</v>
      </c>
      <c r="F40" s="24">
        <v>0</v>
      </c>
      <c r="G40" s="24">
        <v>0</v>
      </c>
      <c r="H40" s="25">
        <v>0</v>
      </c>
      <c r="I40" s="26">
        <v>0</v>
      </c>
      <c r="J40" s="25">
        <v>0</v>
      </c>
    </row>
    <row r="41" spans="1:10" x14ac:dyDescent="0.25">
      <c r="A41" s="21" t="s">
        <v>13</v>
      </c>
      <c r="B41" s="22" t="s">
        <v>1</v>
      </c>
      <c r="C41" s="23">
        <v>0</v>
      </c>
      <c r="D41" s="24">
        <v>0</v>
      </c>
      <c r="E41" s="24">
        <v>202856.21999999997</v>
      </c>
      <c r="F41" s="24">
        <v>228593.74</v>
      </c>
      <c r="G41" s="24">
        <v>206235.44999999995</v>
      </c>
      <c r="H41" s="25">
        <v>298869.73</v>
      </c>
      <c r="I41" s="26">
        <v>0</v>
      </c>
      <c r="J41" s="25">
        <v>0</v>
      </c>
    </row>
    <row r="42" spans="1:10" x14ac:dyDescent="0.25">
      <c r="A42" s="21" t="s">
        <v>13</v>
      </c>
      <c r="B42" s="22" t="s">
        <v>35</v>
      </c>
      <c r="C42" s="23">
        <v>0</v>
      </c>
      <c r="D42" s="24">
        <v>0</v>
      </c>
      <c r="E42" s="24">
        <v>54991.89</v>
      </c>
      <c r="F42" s="24">
        <v>53032.78</v>
      </c>
      <c r="G42" s="24">
        <v>36018.320000000007</v>
      </c>
      <c r="H42" s="25">
        <v>39106.139999999992</v>
      </c>
      <c r="I42" s="26">
        <v>0</v>
      </c>
      <c r="J42" s="25">
        <v>0</v>
      </c>
    </row>
    <row r="43" spans="1:10" x14ac:dyDescent="0.25">
      <c r="A43" s="21" t="s">
        <v>14</v>
      </c>
      <c r="B43" s="22" t="s">
        <v>35</v>
      </c>
      <c r="C43" s="23">
        <v>14.98</v>
      </c>
      <c r="D43" s="24">
        <v>0</v>
      </c>
      <c r="E43" s="24">
        <v>0</v>
      </c>
      <c r="F43" s="24">
        <v>0</v>
      </c>
      <c r="G43" s="24">
        <v>0</v>
      </c>
      <c r="H43" s="25">
        <v>0</v>
      </c>
      <c r="I43" s="26">
        <v>0</v>
      </c>
      <c r="J43" s="25">
        <v>0</v>
      </c>
    </row>
    <row r="44" spans="1:10" x14ac:dyDescent="0.25">
      <c r="A44" s="21" t="s">
        <v>15</v>
      </c>
      <c r="B44" s="22" t="s">
        <v>1</v>
      </c>
      <c r="C44" s="23">
        <v>0</v>
      </c>
      <c r="D44" s="24">
        <v>0</v>
      </c>
      <c r="E44" s="24">
        <v>0</v>
      </c>
      <c r="F44" s="24">
        <v>2179.1499999999996</v>
      </c>
      <c r="G44" s="24">
        <v>1558.1</v>
      </c>
      <c r="H44" s="25">
        <v>0</v>
      </c>
      <c r="I44" s="26">
        <v>0</v>
      </c>
      <c r="J44" s="25">
        <v>0</v>
      </c>
    </row>
    <row r="45" spans="1:10" x14ac:dyDescent="0.25">
      <c r="A45" s="21" t="s">
        <v>15</v>
      </c>
      <c r="B45" s="22" t="s">
        <v>35</v>
      </c>
      <c r="C45" s="23">
        <v>0</v>
      </c>
      <c r="D45" s="24">
        <v>0</v>
      </c>
      <c r="E45" s="24">
        <v>0</v>
      </c>
      <c r="F45" s="24">
        <v>0</v>
      </c>
      <c r="G45" s="24">
        <v>416.02000000000004</v>
      </c>
      <c r="H45" s="25">
        <v>0</v>
      </c>
      <c r="I45" s="26">
        <v>0</v>
      </c>
      <c r="J45" s="25">
        <v>0</v>
      </c>
    </row>
    <row r="46" spans="1:10" x14ac:dyDescent="0.25">
      <c r="A46" s="21" t="s">
        <v>157</v>
      </c>
      <c r="B46" s="22" t="s">
        <v>1</v>
      </c>
      <c r="C46" s="23">
        <v>0</v>
      </c>
      <c r="D46" s="24">
        <v>0</v>
      </c>
      <c r="E46" s="24">
        <v>0</v>
      </c>
      <c r="F46" s="24">
        <v>0</v>
      </c>
      <c r="G46" s="24">
        <v>0</v>
      </c>
      <c r="H46" s="25">
        <v>0</v>
      </c>
      <c r="I46" s="26">
        <v>134075.70000000001</v>
      </c>
      <c r="J46" s="25">
        <v>134075.70000000001</v>
      </c>
    </row>
    <row r="47" spans="1:10" x14ac:dyDescent="0.25">
      <c r="A47" s="21" t="s">
        <v>157</v>
      </c>
      <c r="B47" s="22" t="s">
        <v>35</v>
      </c>
      <c r="C47" s="23">
        <v>0</v>
      </c>
      <c r="D47" s="24">
        <v>0</v>
      </c>
      <c r="E47" s="24">
        <v>0</v>
      </c>
      <c r="F47" s="24">
        <v>0</v>
      </c>
      <c r="G47" s="24">
        <v>0</v>
      </c>
      <c r="H47" s="25">
        <v>0</v>
      </c>
      <c r="I47" s="26">
        <v>8050.369999999999</v>
      </c>
      <c r="J47" s="25">
        <v>8050.369999999999</v>
      </c>
    </row>
    <row r="48" spans="1:10" x14ac:dyDescent="0.25">
      <c r="A48" s="21" t="s">
        <v>16</v>
      </c>
      <c r="B48" s="22" t="s">
        <v>1</v>
      </c>
      <c r="C48" s="23">
        <v>157616.10999999999</v>
      </c>
      <c r="D48" s="24">
        <v>227332.87</v>
      </c>
      <c r="E48" s="24">
        <v>276123.49000000011</v>
      </c>
      <c r="F48" s="24">
        <v>118619.88</v>
      </c>
      <c r="G48" s="24">
        <v>0</v>
      </c>
      <c r="H48" s="25">
        <v>0</v>
      </c>
      <c r="I48" s="26">
        <v>0</v>
      </c>
      <c r="J48" s="25">
        <v>0</v>
      </c>
    </row>
    <row r="49" spans="1:10" x14ac:dyDescent="0.25">
      <c r="A49" s="21" t="s">
        <v>16</v>
      </c>
      <c r="B49" s="22" t="s">
        <v>35</v>
      </c>
      <c r="C49" s="23">
        <v>5475.5400000000009</v>
      </c>
      <c r="D49" s="24">
        <v>1871.7100000000003</v>
      </c>
      <c r="E49" s="24">
        <v>356.7</v>
      </c>
      <c r="F49" s="24">
        <v>93.509999999999991</v>
      </c>
      <c r="G49" s="24">
        <v>0</v>
      </c>
      <c r="H49" s="25">
        <v>0</v>
      </c>
      <c r="I49" s="26">
        <v>0</v>
      </c>
      <c r="J49" s="25">
        <v>0</v>
      </c>
    </row>
    <row r="50" spans="1:10" x14ac:dyDescent="0.25">
      <c r="A50" s="21" t="s">
        <v>17</v>
      </c>
      <c r="B50" s="22" t="s">
        <v>1</v>
      </c>
      <c r="C50" s="23">
        <v>0</v>
      </c>
      <c r="D50" s="24">
        <v>0</v>
      </c>
      <c r="E50" s="24">
        <v>0</v>
      </c>
      <c r="F50" s="24">
        <v>162977.58000000002</v>
      </c>
      <c r="G50" s="24">
        <v>238660.48000000001</v>
      </c>
      <c r="H50" s="25">
        <v>273334.19999999995</v>
      </c>
      <c r="I50" s="26">
        <v>0</v>
      </c>
      <c r="J50" s="25">
        <v>0</v>
      </c>
    </row>
    <row r="51" spans="1:10" x14ac:dyDescent="0.25">
      <c r="A51" s="21" t="s">
        <v>17</v>
      </c>
      <c r="B51" s="22" t="s">
        <v>35</v>
      </c>
      <c r="C51" s="23">
        <v>0</v>
      </c>
      <c r="D51" s="24">
        <v>0</v>
      </c>
      <c r="E51" s="24">
        <v>0</v>
      </c>
      <c r="F51" s="24">
        <v>4271.92</v>
      </c>
      <c r="G51" s="24">
        <v>7505.86</v>
      </c>
      <c r="H51" s="25">
        <v>8255.2999999999993</v>
      </c>
      <c r="I51" s="26">
        <v>0</v>
      </c>
      <c r="J51" s="25">
        <v>0</v>
      </c>
    </row>
    <row r="52" spans="1:10" x14ac:dyDescent="0.25">
      <c r="A52" s="21" t="s">
        <v>49</v>
      </c>
      <c r="B52" s="22" t="s">
        <v>6</v>
      </c>
      <c r="C52" s="23">
        <v>92407.679999999964</v>
      </c>
      <c r="D52" s="24">
        <v>113486.74999999993</v>
      </c>
      <c r="E52" s="24">
        <v>96533.589999999953</v>
      </c>
      <c r="F52" s="24">
        <v>0</v>
      </c>
      <c r="G52" s="24">
        <v>0</v>
      </c>
      <c r="H52" s="25">
        <v>0</v>
      </c>
      <c r="I52" s="26">
        <v>0</v>
      </c>
      <c r="J52" s="25">
        <v>0</v>
      </c>
    </row>
    <row r="53" spans="1:10" x14ac:dyDescent="0.25">
      <c r="A53" s="21" t="s">
        <v>18</v>
      </c>
      <c r="B53" s="22" t="s">
        <v>6</v>
      </c>
      <c r="C53" s="23">
        <v>0</v>
      </c>
      <c r="D53" s="24">
        <v>0</v>
      </c>
      <c r="E53" s="24">
        <v>31598.14999999998</v>
      </c>
      <c r="F53" s="24">
        <v>128327.68999999993</v>
      </c>
      <c r="G53" s="24">
        <v>131471.78999999998</v>
      </c>
      <c r="H53" s="25">
        <v>137749.80999999994</v>
      </c>
      <c r="I53" s="26">
        <v>33941.449999999983</v>
      </c>
      <c r="J53" s="25">
        <v>33941.449999999983</v>
      </c>
    </row>
    <row r="54" spans="1:10" x14ac:dyDescent="0.25">
      <c r="A54" s="21" t="s">
        <v>136</v>
      </c>
      <c r="B54" s="22" t="s">
        <v>74</v>
      </c>
      <c r="C54" s="23">
        <v>0</v>
      </c>
      <c r="D54" s="24">
        <v>0</v>
      </c>
      <c r="E54" s="24">
        <v>0</v>
      </c>
      <c r="F54" s="24">
        <v>0</v>
      </c>
      <c r="G54" s="24">
        <v>0</v>
      </c>
      <c r="H54" s="25">
        <v>18727.900000000001</v>
      </c>
      <c r="I54" s="26">
        <v>5962.14</v>
      </c>
      <c r="J54" s="25">
        <v>5962.14</v>
      </c>
    </row>
    <row r="55" spans="1:10" x14ac:dyDescent="0.25">
      <c r="A55" s="21" t="s">
        <v>136</v>
      </c>
      <c r="B55" s="22" t="s">
        <v>48</v>
      </c>
      <c r="C55" s="23">
        <v>0</v>
      </c>
      <c r="D55" s="24">
        <v>0</v>
      </c>
      <c r="E55" s="24">
        <v>0</v>
      </c>
      <c r="F55" s="24">
        <v>0</v>
      </c>
      <c r="G55" s="24">
        <v>0</v>
      </c>
      <c r="H55" s="25">
        <v>27952.68</v>
      </c>
      <c r="I55" s="26">
        <v>11329.15</v>
      </c>
      <c r="J55" s="25">
        <v>11329.15</v>
      </c>
    </row>
    <row r="56" spans="1:10" x14ac:dyDescent="0.25">
      <c r="A56" s="21" t="s">
        <v>136</v>
      </c>
      <c r="B56" s="22" t="s">
        <v>53</v>
      </c>
      <c r="C56" s="23">
        <v>0</v>
      </c>
      <c r="D56" s="24">
        <v>0</v>
      </c>
      <c r="E56" s="24">
        <v>0</v>
      </c>
      <c r="F56" s="24">
        <v>0</v>
      </c>
      <c r="G56" s="24">
        <v>0</v>
      </c>
      <c r="H56" s="25">
        <v>14621.75</v>
      </c>
      <c r="I56" s="26">
        <v>4051.7699999999995</v>
      </c>
      <c r="J56" s="25">
        <v>4051.7699999999995</v>
      </c>
    </row>
    <row r="57" spans="1:10" x14ac:dyDescent="0.25">
      <c r="A57" s="21" t="s">
        <v>136</v>
      </c>
      <c r="B57" s="22" t="s">
        <v>92</v>
      </c>
      <c r="C57" s="23">
        <v>0</v>
      </c>
      <c r="D57" s="24">
        <v>0</v>
      </c>
      <c r="E57" s="24">
        <v>0</v>
      </c>
      <c r="F57" s="24">
        <v>0</v>
      </c>
      <c r="G57" s="24">
        <v>0</v>
      </c>
      <c r="H57" s="25">
        <v>28118.010000000002</v>
      </c>
      <c r="I57" s="26">
        <v>7531.64</v>
      </c>
      <c r="J57" s="25">
        <v>7531.64</v>
      </c>
    </row>
    <row r="58" spans="1:10" x14ac:dyDescent="0.25">
      <c r="A58" s="21" t="s">
        <v>54</v>
      </c>
      <c r="B58" s="22" t="s">
        <v>74</v>
      </c>
      <c r="C58" s="23">
        <v>0</v>
      </c>
      <c r="D58" s="24">
        <v>8132.5299999999988</v>
      </c>
      <c r="E58" s="24">
        <v>34817.730000000003</v>
      </c>
      <c r="F58" s="24">
        <v>34648.68</v>
      </c>
      <c r="G58" s="24">
        <v>29456.84</v>
      </c>
      <c r="H58" s="25">
        <v>9019.2200000000012</v>
      </c>
      <c r="I58" s="26">
        <v>0</v>
      </c>
      <c r="J58" s="25">
        <v>0</v>
      </c>
    </row>
    <row r="59" spans="1:10" x14ac:dyDescent="0.25">
      <c r="A59" s="21" t="s">
        <v>54</v>
      </c>
      <c r="B59" s="22" t="s">
        <v>48</v>
      </c>
      <c r="C59" s="23">
        <v>0</v>
      </c>
      <c r="D59" s="24">
        <v>0</v>
      </c>
      <c r="E59" s="24">
        <v>56967.590000000011</v>
      </c>
      <c r="F59" s="24">
        <v>59536.619999999995</v>
      </c>
      <c r="G59" s="24">
        <v>55614.31</v>
      </c>
      <c r="H59" s="25">
        <v>20671.830000000002</v>
      </c>
      <c r="I59" s="26">
        <v>0</v>
      </c>
      <c r="J59" s="25">
        <v>0</v>
      </c>
    </row>
    <row r="60" spans="1:10" x14ac:dyDescent="0.25">
      <c r="A60" s="21" t="s">
        <v>54</v>
      </c>
      <c r="B60" s="22" t="s">
        <v>53</v>
      </c>
      <c r="C60" s="23">
        <v>0</v>
      </c>
      <c r="D60" s="24">
        <v>0</v>
      </c>
      <c r="E60" s="24">
        <v>30.4</v>
      </c>
      <c r="F60" s="24">
        <v>1249.4000000000001</v>
      </c>
      <c r="G60" s="24">
        <v>8057.869999999999</v>
      </c>
      <c r="H60" s="25">
        <v>6163.65</v>
      </c>
      <c r="I60" s="26">
        <v>0</v>
      </c>
      <c r="J60" s="25">
        <v>0</v>
      </c>
    </row>
    <row r="61" spans="1:10" x14ac:dyDescent="0.25">
      <c r="A61" s="21" t="s">
        <v>54</v>
      </c>
      <c r="B61" s="22" t="s">
        <v>92</v>
      </c>
      <c r="C61" s="23">
        <v>0</v>
      </c>
      <c r="D61" s="24">
        <v>1369</v>
      </c>
      <c r="E61" s="24">
        <v>11869.279999999999</v>
      </c>
      <c r="F61" s="24">
        <v>22295.98</v>
      </c>
      <c r="G61" s="24">
        <v>37712.559999999998</v>
      </c>
      <c r="H61" s="25">
        <v>11655.37</v>
      </c>
      <c r="I61" s="26">
        <v>0</v>
      </c>
      <c r="J61" s="25">
        <v>0</v>
      </c>
    </row>
    <row r="62" spans="1:10" x14ac:dyDescent="0.25">
      <c r="A62" s="21" t="s">
        <v>54</v>
      </c>
      <c r="B62" s="22" t="s">
        <v>91</v>
      </c>
      <c r="C62" s="23">
        <v>0</v>
      </c>
      <c r="D62" s="24">
        <v>0</v>
      </c>
      <c r="E62" s="24">
        <v>0</v>
      </c>
      <c r="F62" s="24">
        <v>13720.52</v>
      </c>
      <c r="G62" s="24">
        <v>16244.76</v>
      </c>
      <c r="H62" s="25">
        <v>0</v>
      </c>
      <c r="I62" s="26">
        <v>0</v>
      </c>
      <c r="J62" s="25">
        <v>0</v>
      </c>
    </row>
    <row r="63" spans="1:10" x14ac:dyDescent="0.25">
      <c r="A63" s="21" t="s">
        <v>82</v>
      </c>
      <c r="B63" s="22" t="s">
        <v>83</v>
      </c>
      <c r="C63" s="23">
        <v>0</v>
      </c>
      <c r="D63" s="24">
        <v>0</v>
      </c>
      <c r="E63" s="24">
        <v>0</v>
      </c>
      <c r="F63" s="24">
        <v>4959.12</v>
      </c>
      <c r="G63" s="24">
        <v>1316.05</v>
      </c>
      <c r="H63" s="25">
        <v>0</v>
      </c>
      <c r="I63" s="26">
        <v>0</v>
      </c>
      <c r="J63" s="25">
        <v>0</v>
      </c>
    </row>
    <row r="64" spans="1:10" x14ac:dyDescent="0.25">
      <c r="A64" s="21" t="s">
        <v>159</v>
      </c>
      <c r="B64" s="22" t="s">
        <v>93</v>
      </c>
      <c r="C64" s="23">
        <v>0</v>
      </c>
      <c r="D64" s="24">
        <v>0</v>
      </c>
      <c r="E64" s="24">
        <v>0</v>
      </c>
      <c r="F64" s="24">
        <v>0</v>
      </c>
      <c r="G64" s="24">
        <v>0</v>
      </c>
      <c r="H64" s="25">
        <v>0</v>
      </c>
      <c r="I64" s="26">
        <v>12140.300000000001</v>
      </c>
      <c r="J64" s="25">
        <v>12140.300000000001</v>
      </c>
    </row>
    <row r="65" spans="1:10" x14ac:dyDescent="0.25">
      <c r="A65" s="21" t="s">
        <v>20</v>
      </c>
      <c r="B65" s="22" t="s">
        <v>21</v>
      </c>
      <c r="C65" s="23">
        <v>552</v>
      </c>
      <c r="D65" s="24">
        <v>755.92</v>
      </c>
      <c r="E65" s="24">
        <v>0</v>
      </c>
      <c r="F65" s="24">
        <v>0</v>
      </c>
      <c r="G65" s="24">
        <v>0</v>
      </c>
      <c r="H65" s="25">
        <v>0</v>
      </c>
      <c r="I65" s="26">
        <v>0</v>
      </c>
      <c r="J65" s="25">
        <v>0</v>
      </c>
    </row>
    <row r="66" spans="1:10" x14ac:dyDescent="0.25">
      <c r="A66" s="21" t="s">
        <v>20</v>
      </c>
      <c r="B66" s="22" t="s">
        <v>42</v>
      </c>
      <c r="C66" s="23">
        <v>46</v>
      </c>
      <c r="D66" s="24">
        <v>0</v>
      </c>
      <c r="E66" s="24">
        <v>0</v>
      </c>
      <c r="F66" s="24">
        <v>0</v>
      </c>
      <c r="G66" s="24">
        <v>0</v>
      </c>
      <c r="H66" s="25">
        <v>0</v>
      </c>
      <c r="I66" s="26">
        <v>0</v>
      </c>
      <c r="J66" s="25">
        <v>0</v>
      </c>
    </row>
    <row r="67" spans="1:10" x14ac:dyDescent="0.25">
      <c r="A67" s="21" t="s">
        <v>20</v>
      </c>
      <c r="B67" s="22" t="s">
        <v>70</v>
      </c>
      <c r="C67" s="23">
        <v>42568</v>
      </c>
      <c r="D67" s="24">
        <v>5310</v>
      </c>
      <c r="E67" s="24">
        <v>0</v>
      </c>
      <c r="F67" s="24">
        <v>0</v>
      </c>
      <c r="G67" s="24">
        <v>0</v>
      </c>
      <c r="H67" s="25">
        <v>0</v>
      </c>
      <c r="I67" s="26">
        <v>0</v>
      </c>
      <c r="J67" s="25">
        <v>0</v>
      </c>
    </row>
    <row r="68" spans="1:10" x14ac:dyDescent="0.25">
      <c r="A68" s="21" t="s">
        <v>20</v>
      </c>
      <c r="B68" s="22" t="s">
        <v>4</v>
      </c>
      <c r="C68" s="23">
        <v>714.2</v>
      </c>
      <c r="D68" s="24">
        <v>0</v>
      </c>
      <c r="E68" s="24">
        <v>0</v>
      </c>
      <c r="F68" s="24">
        <v>0</v>
      </c>
      <c r="G68" s="24">
        <v>0</v>
      </c>
      <c r="H68" s="25">
        <v>0</v>
      </c>
      <c r="I68" s="26">
        <v>0</v>
      </c>
      <c r="J68" s="25">
        <v>0</v>
      </c>
    </row>
    <row r="69" spans="1:10" x14ac:dyDescent="0.25">
      <c r="A69" s="21" t="s">
        <v>22</v>
      </c>
      <c r="B69" s="22" t="s">
        <v>1</v>
      </c>
      <c r="C69" s="23">
        <v>0</v>
      </c>
      <c r="D69" s="24">
        <v>1591.98</v>
      </c>
      <c r="E69" s="24">
        <v>6859.98</v>
      </c>
      <c r="F69" s="24">
        <v>1791.5800000000002</v>
      </c>
      <c r="G69" s="24">
        <v>0</v>
      </c>
      <c r="H69" s="25">
        <v>0</v>
      </c>
      <c r="I69" s="26">
        <v>0</v>
      </c>
      <c r="J69" s="25">
        <v>0</v>
      </c>
    </row>
    <row r="70" spans="1:10" x14ac:dyDescent="0.25">
      <c r="A70" s="21" t="s">
        <v>22</v>
      </c>
      <c r="B70" s="22" t="s">
        <v>35</v>
      </c>
      <c r="C70" s="23">
        <v>98.690000000000012</v>
      </c>
      <c r="D70" s="24">
        <v>576.3599999999999</v>
      </c>
      <c r="E70" s="24">
        <v>407.48</v>
      </c>
      <c r="F70" s="24">
        <v>1251.04</v>
      </c>
      <c r="G70" s="24">
        <v>0</v>
      </c>
      <c r="H70" s="25">
        <v>0</v>
      </c>
      <c r="I70" s="26">
        <v>0</v>
      </c>
      <c r="J70" s="25">
        <v>0</v>
      </c>
    </row>
    <row r="71" spans="1:10" x14ac:dyDescent="0.25">
      <c r="A71" s="21" t="s">
        <v>37</v>
      </c>
      <c r="B71" s="22" t="s">
        <v>1</v>
      </c>
      <c r="C71" s="23">
        <v>0</v>
      </c>
      <c r="D71" s="24">
        <v>0</v>
      </c>
      <c r="E71" s="24">
        <v>0</v>
      </c>
      <c r="F71" s="24">
        <v>0</v>
      </c>
      <c r="G71" s="24">
        <v>0</v>
      </c>
      <c r="H71" s="25">
        <v>139.53</v>
      </c>
      <c r="I71" s="26">
        <v>27.23</v>
      </c>
      <c r="J71" s="25">
        <v>27.23</v>
      </c>
    </row>
    <row r="72" spans="1:10" x14ac:dyDescent="0.25">
      <c r="A72" s="21" t="s">
        <v>37</v>
      </c>
      <c r="B72" s="22" t="s">
        <v>35</v>
      </c>
      <c r="C72" s="23">
        <v>0</v>
      </c>
      <c r="D72" s="24">
        <v>0</v>
      </c>
      <c r="E72" s="24">
        <v>0</v>
      </c>
      <c r="F72" s="24">
        <v>0</v>
      </c>
      <c r="G72" s="24">
        <v>0</v>
      </c>
      <c r="H72" s="25">
        <v>6241.3099999999995</v>
      </c>
      <c r="I72" s="26">
        <v>702.48</v>
      </c>
      <c r="J72" s="25">
        <v>702.48</v>
      </c>
    </row>
    <row r="73" spans="1:10" x14ac:dyDescent="0.25">
      <c r="A73" s="21" t="s">
        <v>31</v>
      </c>
      <c r="B73" s="22" t="s">
        <v>32</v>
      </c>
      <c r="C73" s="23">
        <v>0</v>
      </c>
      <c r="D73" s="24">
        <v>0</v>
      </c>
      <c r="E73" s="24">
        <v>28334.130000000005</v>
      </c>
      <c r="F73" s="24">
        <v>15745.740000000002</v>
      </c>
      <c r="G73" s="24">
        <v>0</v>
      </c>
      <c r="H73" s="25">
        <v>0</v>
      </c>
      <c r="I73" s="26">
        <v>0</v>
      </c>
      <c r="J73" s="25">
        <v>0</v>
      </c>
    </row>
    <row r="74" spans="1:10" x14ac:dyDescent="0.25">
      <c r="A74" s="21" t="s">
        <v>33</v>
      </c>
      <c r="B74" s="22" t="s">
        <v>32</v>
      </c>
      <c r="C74" s="23">
        <v>0</v>
      </c>
      <c r="D74" s="24">
        <v>0</v>
      </c>
      <c r="E74" s="24">
        <v>0</v>
      </c>
      <c r="F74" s="24">
        <v>20084.09</v>
      </c>
      <c r="G74" s="24">
        <v>30724.53</v>
      </c>
      <c r="H74" s="25">
        <v>30299.019999999997</v>
      </c>
      <c r="I74" s="26">
        <v>5889.14</v>
      </c>
      <c r="J74" s="25">
        <v>5889.14</v>
      </c>
    </row>
    <row r="75" spans="1:10" x14ac:dyDescent="0.25">
      <c r="A75" s="21" t="s">
        <v>23</v>
      </c>
      <c r="B75" s="22" t="s">
        <v>56</v>
      </c>
      <c r="C75" s="23">
        <v>16052.02</v>
      </c>
      <c r="D75" s="24">
        <v>220.45</v>
      </c>
      <c r="E75" s="24">
        <v>0</v>
      </c>
      <c r="F75" s="24">
        <v>0</v>
      </c>
      <c r="G75" s="24">
        <v>0</v>
      </c>
      <c r="H75" s="25">
        <v>0</v>
      </c>
      <c r="I75" s="26">
        <v>0</v>
      </c>
      <c r="J75" s="25">
        <v>0</v>
      </c>
    </row>
    <row r="76" spans="1:10" x14ac:dyDescent="0.25">
      <c r="A76" s="21" t="s">
        <v>23</v>
      </c>
      <c r="B76" s="22" t="s">
        <v>55</v>
      </c>
      <c r="C76" s="23">
        <v>215106.88</v>
      </c>
      <c r="D76" s="24">
        <v>63964.49</v>
      </c>
      <c r="E76" s="24">
        <v>0</v>
      </c>
      <c r="F76" s="24">
        <v>0</v>
      </c>
      <c r="G76" s="24">
        <v>0</v>
      </c>
      <c r="H76" s="25">
        <v>0</v>
      </c>
      <c r="I76" s="26">
        <v>0</v>
      </c>
      <c r="J76" s="25">
        <v>0</v>
      </c>
    </row>
    <row r="77" spans="1:10" x14ac:dyDescent="0.25">
      <c r="A77" s="21" t="s">
        <v>25</v>
      </c>
      <c r="B77" s="22" t="s">
        <v>56</v>
      </c>
      <c r="C77" s="23">
        <v>0</v>
      </c>
      <c r="D77" s="24">
        <v>0</v>
      </c>
      <c r="E77" s="24">
        <v>0</v>
      </c>
      <c r="F77" s="24">
        <v>1203</v>
      </c>
      <c r="G77" s="24">
        <v>0</v>
      </c>
      <c r="H77" s="25">
        <v>0</v>
      </c>
      <c r="I77" s="26">
        <v>0</v>
      </c>
      <c r="J77" s="25">
        <v>0</v>
      </c>
    </row>
    <row r="78" spans="1:10" x14ac:dyDescent="0.25">
      <c r="A78" s="21" t="s">
        <v>25</v>
      </c>
      <c r="B78" s="22" t="s">
        <v>55</v>
      </c>
      <c r="C78" s="23">
        <v>0</v>
      </c>
      <c r="D78" s="24">
        <v>199294.01</v>
      </c>
      <c r="E78" s="24">
        <v>282880.93</v>
      </c>
      <c r="F78" s="24">
        <v>345286.27</v>
      </c>
      <c r="G78" s="24">
        <v>235879.26</v>
      </c>
      <c r="H78" s="25">
        <v>34628.230000000003</v>
      </c>
      <c r="I78" s="26">
        <v>0</v>
      </c>
      <c r="J78" s="25">
        <v>0</v>
      </c>
    </row>
    <row r="79" spans="1:10" x14ac:dyDescent="0.25">
      <c r="A79" s="21" t="s">
        <v>134</v>
      </c>
      <c r="B79" s="22" t="s">
        <v>55</v>
      </c>
      <c r="C79" s="23">
        <v>0</v>
      </c>
      <c r="D79" s="24">
        <v>0</v>
      </c>
      <c r="E79" s="24">
        <v>0</v>
      </c>
      <c r="F79" s="24">
        <v>0</v>
      </c>
      <c r="G79" s="24">
        <v>0</v>
      </c>
      <c r="H79" s="25">
        <v>128619.47</v>
      </c>
      <c r="I79" s="26">
        <v>35377.71</v>
      </c>
      <c r="J79" s="25">
        <v>35377.71</v>
      </c>
    </row>
    <row r="80" spans="1:10" x14ac:dyDescent="0.25">
      <c r="A80" s="21" t="s">
        <v>26</v>
      </c>
      <c r="B80" s="22" t="s">
        <v>6</v>
      </c>
      <c r="C80" s="23">
        <v>38811.130000000005</v>
      </c>
      <c r="D80" s="24">
        <v>14183.640000000001</v>
      </c>
      <c r="E80" s="24">
        <v>0</v>
      </c>
      <c r="F80" s="24">
        <v>0</v>
      </c>
      <c r="G80" s="24">
        <v>0</v>
      </c>
      <c r="H80" s="25">
        <v>0</v>
      </c>
      <c r="I80" s="26">
        <v>0</v>
      </c>
      <c r="J80" s="25">
        <v>0</v>
      </c>
    </row>
    <row r="81" spans="1:10" x14ac:dyDescent="0.25">
      <c r="A81" s="21" t="s">
        <v>26</v>
      </c>
      <c r="B81" s="22" t="s">
        <v>57</v>
      </c>
      <c r="C81" s="23">
        <v>14111.29</v>
      </c>
      <c r="D81" s="24">
        <v>6029.34</v>
      </c>
      <c r="E81" s="24">
        <v>0</v>
      </c>
      <c r="F81" s="24">
        <v>0</v>
      </c>
      <c r="G81" s="24">
        <v>0</v>
      </c>
      <c r="H81" s="25">
        <v>0</v>
      </c>
      <c r="I81" s="26">
        <v>0</v>
      </c>
      <c r="J81" s="25">
        <v>0</v>
      </c>
    </row>
    <row r="82" spans="1:10" x14ac:dyDescent="0.25">
      <c r="A82" s="21" t="s">
        <v>26</v>
      </c>
      <c r="B82" s="22" t="s">
        <v>27</v>
      </c>
      <c r="C82" s="23">
        <v>114024</v>
      </c>
      <c r="D82" s="24">
        <v>43771</v>
      </c>
      <c r="E82" s="24">
        <v>0</v>
      </c>
      <c r="F82" s="24">
        <v>0</v>
      </c>
      <c r="G82" s="24">
        <v>0</v>
      </c>
      <c r="H82" s="25">
        <v>0</v>
      </c>
      <c r="I82" s="26">
        <v>0</v>
      </c>
      <c r="J82" s="25">
        <v>0</v>
      </c>
    </row>
    <row r="83" spans="1:10" x14ac:dyDescent="0.25">
      <c r="A83" s="21" t="s">
        <v>26</v>
      </c>
      <c r="B83" s="22" t="s">
        <v>58</v>
      </c>
      <c r="C83" s="23">
        <v>28332</v>
      </c>
      <c r="D83" s="24">
        <v>7979</v>
      </c>
      <c r="E83" s="24">
        <v>0</v>
      </c>
      <c r="F83" s="24">
        <v>0</v>
      </c>
      <c r="G83" s="24">
        <v>0</v>
      </c>
      <c r="H83" s="25">
        <v>0</v>
      </c>
      <c r="I83" s="26">
        <v>0</v>
      </c>
      <c r="J83" s="25">
        <v>0</v>
      </c>
    </row>
    <row r="84" spans="1:10" x14ac:dyDescent="0.25">
      <c r="A84" s="21" t="s">
        <v>28</v>
      </c>
      <c r="B84" s="22" t="s">
        <v>6</v>
      </c>
      <c r="C84" s="23">
        <v>0</v>
      </c>
      <c r="D84" s="24">
        <v>19960.199999999997</v>
      </c>
      <c r="E84" s="24">
        <v>31892.33</v>
      </c>
      <c r="F84" s="24">
        <v>39558.790000000008</v>
      </c>
      <c r="G84" s="24">
        <v>32182.799999999999</v>
      </c>
      <c r="H84" s="25">
        <v>14375.210000000003</v>
      </c>
      <c r="I84" s="26">
        <v>0</v>
      </c>
      <c r="J84" s="25">
        <v>0</v>
      </c>
    </row>
    <row r="85" spans="1:10" x14ac:dyDescent="0.25">
      <c r="A85" s="21" t="s">
        <v>28</v>
      </c>
      <c r="B85" s="22" t="s">
        <v>1</v>
      </c>
      <c r="C85" s="23">
        <v>0</v>
      </c>
      <c r="D85" s="24">
        <v>1969.7800000000002</v>
      </c>
      <c r="E85" s="24">
        <v>18710.63</v>
      </c>
      <c r="F85" s="24">
        <v>21272.769999999997</v>
      </c>
      <c r="G85" s="24">
        <v>36799.820000000007</v>
      </c>
      <c r="H85" s="25">
        <v>29883.35</v>
      </c>
      <c r="I85" s="26">
        <v>0</v>
      </c>
      <c r="J85" s="25">
        <v>0</v>
      </c>
    </row>
    <row r="86" spans="1:10" x14ac:dyDescent="0.25">
      <c r="A86" s="21" t="s">
        <v>28</v>
      </c>
      <c r="B86" s="22" t="s">
        <v>57</v>
      </c>
      <c r="C86" s="23">
        <v>0</v>
      </c>
      <c r="D86" s="24">
        <v>10311.150000000001</v>
      </c>
      <c r="E86" s="24">
        <v>11847.84</v>
      </c>
      <c r="F86" s="24">
        <v>8549.5399999999991</v>
      </c>
      <c r="G86" s="24">
        <v>2351.5100000000002</v>
      </c>
      <c r="H86" s="25">
        <v>0</v>
      </c>
      <c r="I86" s="26">
        <v>0</v>
      </c>
      <c r="J86" s="25">
        <v>0</v>
      </c>
    </row>
    <row r="87" spans="1:10" x14ac:dyDescent="0.25">
      <c r="A87" s="21" t="s">
        <v>28</v>
      </c>
      <c r="B87" s="22" t="s">
        <v>27</v>
      </c>
      <c r="C87" s="23">
        <v>0</v>
      </c>
      <c r="D87" s="24">
        <v>65511</v>
      </c>
      <c r="E87" s="24">
        <v>114245</v>
      </c>
      <c r="F87" s="24">
        <v>127687</v>
      </c>
      <c r="G87" s="24">
        <v>113827.53</v>
      </c>
      <c r="H87" s="25">
        <v>49504</v>
      </c>
      <c r="I87" s="26">
        <v>0</v>
      </c>
      <c r="J87" s="25">
        <v>0</v>
      </c>
    </row>
    <row r="88" spans="1:10" x14ac:dyDescent="0.25">
      <c r="A88" s="21" t="s">
        <v>28</v>
      </c>
      <c r="B88" s="22" t="s">
        <v>58</v>
      </c>
      <c r="C88" s="23">
        <v>0</v>
      </c>
      <c r="D88" s="24">
        <v>9164.2431742157496</v>
      </c>
      <c r="E88" s="24">
        <v>24237</v>
      </c>
      <c r="F88" s="24">
        <v>20492.400000000001</v>
      </c>
      <c r="G88" s="24">
        <v>17025.048000000003</v>
      </c>
      <c r="H88" s="25">
        <v>6804.521999999999</v>
      </c>
      <c r="I88" s="26">
        <v>0</v>
      </c>
      <c r="J88" s="25">
        <v>0</v>
      </c>
    </row>
    <row r="89" spans="1:10" x14ac:dyDescent="0.25">
      <c r="A89" s="21" t="s">
        <v>141</v>
      </c>
      <c r="B89" s="22" t="s">
        <v>6</v>
      </c>
      <c r="C89" s="23">
        <v>0</v>
      </c>
      <c r="D89" s="24">
        <v>0</v>
      </c>
      <c r="E89" s="24">
        <v>0</v>
      </c>
      <c r="F89" s="24">
        <v>0</v>
      </c>
      <c r="G89" s="24">
        <v>0</v>
      </c>
      <c r="H89" s="25">
        <v>21333.910000000003</v>
      </c>
      <c r="I89" s="26">
        <v>7574.1100000000006</v>
      </c>
      <c r="J89" s="25">
        <v>7574.1100000000006</v>
      </c>
    </row>
    <row r="90" spans="1:10" x14ac:dyDescent="0.25">
      <c r="A90" s="21" t="s">
        <v>141</v>
      </c>
      <c r="B90" s="22" t="s">
        <v>1</v>
      </c>
      <c r="C90" s="23">
        <v>0</v>
      </c>
      <c r="D90" s="24">
        <v>0</v>
      </c>
      <c r="E90" s="24">
        <v>0</v>
      </c>
      <c r="F90" s="24">
        <v>0</v>
      </c>
      <c r="G90" s="24">
        <v>0</v>
      </c>
      <c r="H90" s="25">
        <v>83327.08</v>
      </c>
      <c r="I90" s="26">
        <v>30055.670000000002</v>
      </c>
      <c r="J90" s="25">
        <v>30055.670000000002</v>
      </c>
    </row>
    <row r="91" spans="1:10" x14ac:dyDescent="0.25">
      <c r="A91" s="21" t="s">
        <v>141</v>
      </c>
      <c r="B91" s="22" t="s">
        <v>27</v>
      </c>
      <c r="C91" s="23">
        <v>0</v>
      </c>
      <c r="D91" s="24">
        <v>0</v>
      </c>
      <c r="E91" s="24">
        <v>0</v>
      </c>
      <c r="F91" s="24">
        <v>0</v>
      </c>
      <c r="G91" s="24">
        <v>0</v>
      </c>
      <c r="H91" s="25">
        <v>561.36</v>
      </c>
      <c r="I91" s="26">
        <v>-559</v>
      </c>
      <c r="J91" s="25">
        <v>-559</v>
      </c>
    </row>
    <row r="92" spans="1:10" x14ac:dyDescent="0.25">
      <c r="A92" s="21" t="s">
        <v>141</v>
      </c>
      <c r="B92" s="22" t="s">
        <v>58</v>
      </c>
      <c r="C92" s="23">
        <v>0</v>
      </c>
      <c r="D92" s="24">
        <v>0</v>
      </c>
      <c r="E92" s="24">
        <v>0</v>
      </c>
      <c r="F92" s="24">
        <v>0</v>
      </c>
      <c r="G92" s="24">
        <v>0</v>
      </c>
      <c r="H92" s="25">
        <v>10886.355</v>
      </c>
      <c r="I92" s="26">
        <v>4101.7950000000001</v>
      </c>
      <c r="J92" s="25">
        <v>4101.7950000000001</v>
      </c>
    </row>
    <row r="93" spans="1:10" ht="15.75" thickBot="1" x14ac:dyDescent="0.3">
      <c r="A93" s="35" t="s">
        <v>61</v>
      </c>
      <c r="B93" s="36" t="s">
        <v>58</v>
      </c>
      <c r="C93" s="37">
        <v>0</v>
      </c>
      <c r="D93" s="38">
        <v>0</v>
      </c>
      <c r="E93" s="38">
        <v>0</v>
      </c>
      <c r="F93" s="38">
        <v>1381.6</v>
      </c>
      <c r="G93" s="38">
        <v>1891.6720000000003</v>
      </c>
      <c r="H93" s="39">
        <v>1965.6530000000002</v>
      </c>
      <c r="I93" s="40">
        <v>455.755</v>
      </c>
      <c r="J93" s="39">
        <v>455.755</v>
      </c>
    </row>
    <row r="94" spans="1:10" customFormat="1" x14ac:dyDescent="0.25">
      <c r="A94" s="41"/>
      <c r="B94" s="42" t="s">
        <v>56</v>
      </c>
      <c r="C94" s="43">
        <f>SUMIF($B$1:$B$93,$B94,C$1:C$93)</f>
        <v>16052.02</v>
      </c>
      <c r="D94" s="44">
        <f t="shared" ref="D94:J109" si="0">SUMIF($B$1:$B$93,$B94,D$1:D$93)</f>
        <v>220.45</v>
      </c>
      <c r="E94" s="44">
        <f t="shared" si="0"/>
        <v>0</v>
      </c>
      <c r="F94" s="44">
        <f t="shared" si="0"/>
        <v>1203</v>
      </c>
      <c r="G94" s="44">
        <f t="shared" si="0"/>
        <v>0</v>
      </c>
      <c r="H94" s="45">
        <f t="shared" si="0"/>
        <v>0</v>
      </c>
      <c r="I94" s="46">
        <f t="shared" si="0"/>
        <v>0</v>
      </c>
      <c r="J94" s="47">
        <f t="shared" si="0"/>
        <v>0</v>
      </c>
    </row>
    <row r="95" spans="1:10" customFormat="1" x14ac:dyDescent="0.25">
      <c r="A95" s="27"/>
      <c r="B95" s="28" t="s">
        <v>69</v>
      </c>
      <c r="C95" s="29">
        <f t="shared" ref="C95:J125" si="1">SUMIF($B$1:$B$93,$B95,C$1:C$93)</f>
        <v>0</v>
      </c>
      <c r="D95" s="30">
        <f t="shared" si="0"/>
        <v>0</v>
      </c>
      <c r="E95" s="30">
        <f t="shared" si="0"/>
        <v>0</v>
      </c>
      <c r="F95" s="30">
        <f t="shared" si="0"/>
        <v>0</v>
      </c>
      <c r="G95" s="30">
        <f t="shared" si="0"/>
        <v>0</v>
      </c>
      <c r="H95" s="31">
        <f t="shared" si="0"/>
        <v>4857.5199999999995</v>
      </c>
      <c r="I95" s="32">
        <f t="shared" si="0"/>
        <v>1687.27</v>
      </c>
      <c r="J95" s="33">
        <f t="shared" si="0"/>
        <v>1687.27</v>
      </c>
    </row>
    <row r="96" spans="1:10" customFormat="1" x14ac:dyDescent="0.25">
      <c r="A96" s="27"/>
      <c r="B96" s="28" t="s">
        <v>6</v>
      </c>
      <c r="C96" s="29">
        <f t="shared" si="1"/>
        <v>139677.15999999997</v>
      </c>
      <c r="D96" s="30">
        <f t="shared" si="0"/>
        <v>157008.18999999994</v>
      </c>
      <c r="E96" s="30">
        <f t="shared" si="0"/>
        <v>182839.89999999997</v>
      </c>
      <c r="F96" s="30">
        <f t="shared" si="0"/>
        <v>211567.76999999996</v>
      </c>
      <c r="G96" s="30">
        <f t="shared" si="0"/>
        <v>214883.66999999995</v>
      </c>
      <c r="H96" s="31">
        <f t="shared" si="0"/>
        <v>240936.4599999999</v>
      </c>
      <c r="I96" s="32">
        <f t="shared" si="0"/>
        <v>56762.779999999984</v>
      </c>
      <c r="J96" s="33">
        <f t="shared" si="0"/>
        <v>56762.779999999984</v>
      </c>
    </row>
    <row r="97" spans="1:10" customFormat="1" x14ac:dyDescent="0.25">
      <c r="A97" s="27"/>
      <c r="B97" s="28" t="s">
        <v>123</v>
      </c>
      <c r="C97" s="29">
        <f t="shared" si="1"/>
        <v>0</v>
      </c>
      <c r="D97" s="30">
        <f t="shared" si="0"/>
        <v>0</v>
      </c>
      <c r="E97" s="30">
        <f t="shared" si="0"/>
        <v>0</v>
      </c>
      <c r="F97" s="30">
        <f t="shared" si="0"/>
        <v>3672</v>
      </c>
      <c r="G97" s="30">
        <f t="shared" si="0"/>
        <v>0</v>
      </c>
      <c r="H97" s="31">
        <f t="shared" si="0"/>
        <v>0</v>
      </c>
      <c r="I97" s="32">
        <f t="shared" si="0"/>
        <v>0</v>
      </c>
      <c r="J97" s="33">
        <f t="shared" si="0"/>
        <v>0</v>
      </c>
    </row>
    <row r="98" spans="1:10" customFormat="1" x14ac:dyDescent="0.25">
      <c r="A98" s="27"/>
      <c r="B98" s="28" t="s">
        <v>1</v>
      </c>
      <c r="C98" s="29">
        <f t="shared" si="1"/>
        <v>264306.51</v>
      </c>
      <c r="D98" s="30">
        <f t="shared" si="0"/>
        <v>400337.37</v>
      </c>
      <c r="E98" s="30">
        <f t="shared" si="0"/>
        <v>513368.34000000008</v>
      </c>
      <c r="F98" s="30">
        <f t="shared" si="0"/>
        <v>567514.28999999992</v>
      </c>
      <c r="G98" s="30">
        <f t="shared" si="0"/>
        <v>582394.57999999984</v>
      </c>
      <c r="H98" s="31">
        <f t="shared" si="0"/>
        <v>813870.54999999981</v>
      </c>
      <c r="I98" s="32">
        <f t="shared" si="0"/>
        <v>190167.02000000002</v>
      </c>
      <c r="J98" s="33">
        <f t="shared" si="0"/>
        <v>190167.02000000002</v>
      </c>
    </row>
    <row r="99" spans="1:10" customFormat="1" x14ac:dyDescent="0.25">
      <c r="A99" s="27"/>
      <c r="B99" s="28" t="s">
        <v>21</v>
      </c>
      <c r="C99" s="29">
        <f t="shared" si="1"/>
        <v>552</v>
      </c>
      <c r="D99" s="30">
        <f t="shared" si="0"/>
        <v>755.92</v>
      </c>
      <c r="E99" s="30">
        <f t="shared" si="0"/>
        <v>0</v>
      </c>
      <c r="F99" s="30">
        <f t="shared" si="0"/>
        <v>0</v>
      </c>
      <c r="G99" s="30">
        <f t="shared" si="0"/>
        <v>0</v>
      </c>
      <c r="H99" s="31">
        <f t="shared" si="0"/>
        <v>0</v>
      </c>
      <c r="I99" s="32">
        <f t="shared" si="0"/>
        <v>0</v>
      </c>
      <c r="J99" s="33">
        <f t="shared" si="0"/>
        <v>0</v>
      </c>
    </row>
    <row r="100" spans="1:10" customFormat="1" x14ac:dyDescent="0.25">
      <c r="A100" s="27"/>
      <c r="B100" s="28" t="s">
        <v>35</v>
      </c>
      <c r="C100" s="29">
        <f t="shared" si="1"/>
        <v>82799.350000000006</v>
      </c>
      <c r="D100" s="30">
        <f t="shared" si="0"/>
        <v>66013.279999999999</v>
      </c>
      <c r="E100" s="30">
        <f t="shared" si="0"/>
        <v>56595.53</v>
      </c>
      <c r="F100" s="30">
        <f t="shared" si="0"/>
        <v>60372.24</v>
      </c>
      <c r="G100" s="30">
        <f t="shared" si="0"/>
        <v>43949.100000000006</v>
      </c>
      <c r="H100" s="31">
        <f t="shared" si="0"/>
        <v>53602.749999999985</v>
      </c>
      <c r="I100" s="32">
        <f t="shared" si="0"/>
        <v>10271.609999999999</v>
      </c>
      <c r="J100" s="33">
        <f t="shared" si="0"/>
        <v>10271.609999999999</v>
      </c>
    </row>
    <row r="101" spans="1:10" customFormat="1" x14ac:dyDescent="0.25">
      <c r="A101" s="27"/>
      <c r="B101" s="28" t="s">
        <v>57</v>
      </c>
      <c r="C101" s="29">
        <f t="shared" si="1"/>
        <v>14111.29</v>
      </c>
      <c r="D101" s="30">
        <f t="shared" si="0"/>
        <v>16340.490000000002</v>
      </c>
      <c r="E101" s="30">
        <f t="shared" si="0"/>
        <v>11847.84</v>
      </c>
      <c r="F101" s="30">
        <f t="shared" si="0"/>
        <v>8549.5399999999991</v>
      </c>
      <c r="G101" s="30">
        <f t="shared" si="0"/>
        <v>2351.5100000000002</v>
      </c>
      <c r="H101" s="31">
        <f t="shared" si="0"/>
        <v>0</v>
      </c>
      <c r="I101" s="32">
        <f t="shared" si="0"/>
        <v>0</v>
      </c>
      <c r="J101" s="33">
        <f t="shared" si="0"/>
        <v>0</v>
      </c>
    </row>
    <row r="102" spans="1:10" customFormat="1" x14ac:dyDescent="0.25">
      <c r="A102" s="27"/>
      <c r="B102" s="28" t="s">
        <v>10</v>
      </c>
      <c r="C102" s="29">
        <f t="shared" si="1"/>
        <v>149184.49999999997</v>
      </c>
      <c r="D102" s="30">
        <f t="shared" si="0"/>
        <v>181549.66204999998</v>
      </c>
      <c r="E102" s="30">
        <f t="shared" si="0"/>
        <v>197836.34999999998</v>
      </c>
      <c r="F102" s="30">
        <f t="shared" si="0"/>
        <v>230731.21999999997</v>
      </c>
      <c r="G102" s="30">
        <f t="shared" si="0"/>
        <v>257488.66999999998</v>
      </c>
      <c r="H102" s="31">
        <f t="shared" si="0"/>
        <v>280398.49</v>
      </c>
      <c r="I102" s="32">
        <f t="shared" si="0"/>
        <v>63239.22</v>
      </c>
      <c r="J102" s="33">
        <f t="shared" si="0"/>
        <v>63239.22</v>
      </c>
    </row>
    <row r="103" spans="1:10" customFormat="1" x14ac:dyDescent="0.25">
      <c r="A103" s="34" t="s">
        <v>158</v>
      </c>
      <c r="B103" s="28" t="s">
        <v>29</v>
      </c>
      <c r="C103" s="29">
        <f t="shared" si="1"/>
        <v>0</v>
      </c>
      <c r="D103" s="30">
        <f t="shared" si="0"/>
        <v>0</v>
      </c>
      <c r="E103" s="30">
        <f t="shared" si="0"/>
        <v>0</v>
      </c>
      <c r="F103" s="30">
        <f t="shared" si="0"/>
        <v>8620.58</v>
      </c>
      <c r="G103" s="30">
        <f t="shared" si="0"/>
        <v>884.54</v>
      </c>
      <c r="H103" s="31">
        <f t="shared" si="0"/>
        <v>68631.34</v>
      </c>
      <c r="I103" s="32">
        <f t="shared" si="0"/>
        <v>0</v>
      </c>
      <c r="J103" s="33">
        <f t="shared" si="0"/>
        <v>0</v>
      </c>
    </row>
    <row r="104" spans="1:10" customFormat="1" x14ac:dyDescent="0.25">
      <c r="A104" s="34" t="s">
        <v>129</v>
      </c>
      <c r="B104" s="28" t="s">
        <v>39</v>
      </c>
      <c r="C104" s="29">
        <f t="shared" si="1"/>
        <v>48034.66</v>
      </c>
      <c r="D104" s="30">
        <f t="shared" si="0"/>
        <v>53924.480000000003</v>
      </c>
      <c r="E104" s="30">
        <f t="shared" si="0"/>
        <v>56471.56</v>
      </c>
      <c r="F104" s="30">
        <f t="shared" si="0"/>
        <v>44751</v>
      </c>
      <c r="G104" s="30">
        <f t="shared" si="0"/>
        <v>122812.56999999999</v>
      </c>
      <c r="H104" s="31">
        <f t="shared" si="0"/>
        <v>146903.92000000001</v>
      </c>
      <c r="I104" s="32">
        <f t="shared" si="0"/>
        <v>32502.400000000001</v>
      </c>
      <c r="J104" s="33">
        <f t="shared" si="0"/>
        <v>32502.400000000001</v>
      </c>
    </row>
    <row r="105" spans="1:10" customFormat="1" x14ac:dyDescent="0.25">
      <c r="A105" s="27"/>
      <c r="B105" s="28" t="s">
        <v>27</v>
      </c>
      <c r="C105" s="29">
        <f t="shared" si="1"/>
        <v>114024</v>
      </c>
      <c r="D105" s="30">
        <f t="shared" si="0"/>
        <v>109282</v>
      </c>
      <c r="E105" s="30">
        <f t="shared" si="0"/>
        <v>114245</v>
      </c>
      <c r="F105" s="30">
        <f t="shared" si="0"/>
        <v>127687</v>
      </c>
      <c r="G105" s="30">
        <f t="shared" si="0"/>
        <v>113827.53</v>
      </c>
      <c r="H105" s="31">
        <f t="shared" si="0"/>
        <v>50065.36</v>
      </c>
      <c r="I105" s="32">
        <f t="shared" si="0"/>
        <v>-559</v>
      </c>
      <c r="J105" s="33">
        <f t="shared" si="0"/>
        <v>-559</v>
      </c>
    </row>
    <row r="106" spans="1:10" customFormat="1" x14ac:dyDescent="0.25">
      <c r="A106" s="27"/>
      <c r="B106" s="28" t="s">
        <v>93</v>
      </c>
      <c r="C106" s="29">
        <f t="shared" si="1"/>
        <v>0</v>
      </c>
      <c r="D106" s="30">
        <f t="shared" si="0"/>
        <v>0</v>
      </c>
      <c r="E106" s="30">
        <f t="shared" si="0"/>
        <v>0</v>
      </c>
      <c r="F106" s="30">
        <f t="shared" si="0"/>
        <v>0</v>
      </c>
      <c r="G106" s="30">
        <f t="shared" si="0"/>
        <v>0</v>
      </c>
      <c r="H106" s="31">
        <f t="shared" si="0"/>
        <v>0</v>
      </c>
      <c r="I106" s="32">
        <f t="shared" si="0"/>
        <v>12140.300000000001</v>
      </c>
      <c r="J106" s="33">
        <f t="shared" si="0"/>
        <v>12140.300000000001</v>
      </c>
    </row>
    <row r="107" spans="1:10" customFormat="1" x14ac:dyDescent="0.25">
      <c r="A107" s="27"/>
      <c r="B107" s="28" t="s">
        <v>74</v>
      </c>
      <c r="C107" s="29">
        <f t="shared" si="1"/>
        <v>60035.9</v>
      </c>
      <c r="D107" s="30">
        <f t="shared" si="0"/>
        <v>27204.39</v>
      </c>
      <c r="E107" s="30">
        <f t="shared" si="0"/>
        <v>34817.730000000003</v>
      </c>
      <c r="F107" s="30">
        <f t="shared" si="0"/>
        <v>34648.68</v>
      </c>
      <c r="G107" s="30">
        <f t="shared" si="0"/>
        <v>29456.84</v>
      </c>
      <c r="H107" s="31">
        <f t="shared" si="0"/>
        <v>27747.120000000003</v>
      </c>
      <c r="I107" s="32">
        <f t="shared" si="0"/>
        <v>5962.14</v>
      </c>
      <c r="J107" s="33">
        <f t="shared" si="0"/>
        <v>5962.14</v>
      </c>
    </row>
    <row r="108" spans="1:10" customFormat="1" x14ac:dyDescent="0.25">
      <c r="A108" s="27"/>
      <c r="B108" s="28" t="s">
        <v>48</v>
      </c>
      <c r="C108" s="29">
        <f t="shared" si="1"/>
        <v>69657.17</v>
      </c>
      <c r="D108" s="30">
        <f t="shared" si="0"/>
        <v>79314.949999999983</v>
      </c>
      <c r="E108" s="30">
        <f t="shared" si="0"/>
        <v>56967.590000000011</v>
      </c>
      <c r="F108" s="30">
        <f t="shared" si="0"/>
        <v>59536.619999999995</v>
      </c>
      <c r="G108" s="30">
        <f t="shared" si="0"/>
        <v>55614.31</v>
      </c>
      <c r="H108" s="31">
        <f t="shared" si="0"/>
        <v>48624.51</v>
      </c>
      <c r="I108" s="32">
        <f t="shared" si="0"/>
        <v>11329.15</v>
      </c>
      <c r="J108" s="33">
        <f t="shared" si="0"/>
        <v>11329.15</v>
      </c>
    </row>
    <row r="109" spans="1:10" customFormat="1" x14ac:dyDescent="0.25">
      <c r="A109" s="27"/>
      <c r="B109" s="28" t="s">
        <v>53</v>
      </c>
      <c r="C109" s="29">
        <f t="shared" si="1"/>
        <v>0</v>
      </c>
      <c r="D109" s="30">
        <f t="shared" si="0"/>
        <v>0</v>
      </c>
      <c r="E109" s="30">
        <f t="shared" si="0"/>
        <v>30.4</v>
      </c>
      <c r="F109" s="30">
        <f t="shared" si="0"/>
        <v>1249.4000000000001</v>
      </c>
      <c r="G109" s="30">
        <f t="shared" si="0"/>
        <v>8057.869999999999</v>
      </c>
      <c r="H109" s="31">
        <f t="shared" si="0"/>
        <v>20785.400000000001</v>
      </c>
      <c r="I109" s="32">
        <f t="shared" si="0"/>
        <v>4051.7699999999995</v>
      </c>
      <c r="J109" s="33">
        <f t="shared" si="0"/>
        <v>4051.7699999999995</v>
      </c>
    </row>
    <row r="110" spans="1:10" customFormat="1" x14ac:dyDescent="0.25">
      <c r="A110" s="27"/>
      <c r="B110" s="28" t="s">
        <v>124</v>
      </c>
      <c r="C110" s="29">
        <f t="shared" si="1"/>
        <v>0</v>
      </c>
      <c r="D110" s="30">
        <f t="shared" si="1"/>
        <v>0</v>
      </c>
      <c r="E110" s="30">
        <f t="shared" si="1"/>
        <v>2203</v>
      </c>
      <c r="F110" s="30">
        <f t="shared" si="1"/>
        <v>0</v>
      </c>
      <c r="G110" s="30">
        <f t="shared" si="1"/>
        <v>1610</v>
      </c>
      <c r="H110" s="31">
        <f t="shared" si="1"/>
        <v>0</v>
      </c>
      <c r="I110" s="32">
        <f t="shared" si="1"/>
        <v>0</v>
      </c>
      <c r="J110" s="33">
        <f t="shared" si="1"/>
        <v>0</v>
      </c>
    </row>
    <row r="111" spans="1:10" customFormat="1" x14ac:dyDescent="0.25">
      <c r="A111" s="27"/>
      <c r="B111" s="28" t="s">
        <v>36</v>
      </c>
      <c r="C111" s="29">
        <f t="shared" si="1"/>
        <v>3911.69</v>
      </c>
      <c r="D111" s="30">
        <f t="shared" si="1"/>
        <v>14020.58</v>
      </c>
      <c r="E111" s="30">
        <f t="shared" si="1"/>
        <v>11935.98</v>
      </c>
      <c r="F111" s="30">
        <f t="shared" si="1"/>
        <v>13607.04</v>
      </c>
      <c r="G111" s="30">
        <f t="shared" si="1"/>
        <v>1494.32</v>
      </c>
      <c r="H111" s="31">
        <f t="shared" si="1"/>
        <v>2110.6799999999998</v>
      </c>
      <c r="I111" s="32">
        <f t="shared" si="1"/>
        <v>0</v>
      </c>
      <c r="J111" s="33">
        <f t="shared" si="1"/>
        <v>0</v>
      </c>
    </row>
    <row r="112" spans="1:10" customFormat="1" x14ac:dyDescent="0.25">
      <c r="A112" s="27"/>
      <c r="B112" s="28" t="s">
        <v>42</v>
      </c>
      <c r="C112" s="29">
        <f t="shared" si="1"/>
        <v>46</v>
      </c>
      <c r="D112" s="30">
        <f t="shared" si="1"/>
        <v>0</v>
      </c>
      <c r="E112" s="30">
        <f t="shared" si="1"/>
        <v>0</v>
      </c>
      <c r="F112" s="30">
        <f t="shared" si="1"/>
        <v>0</v>
      </c>
      <c r="G112" s="30">
        <f t="shared" si="1"/>
        <v>0</v>
      </c>
      <c r="H112" s="31">
        <f t="shared" si="1"/>
        <v>0</v>
      </c>
      <c r="I112" s="32">
        <f t="shared" si="1"/>
        <v>0</v>
      </c>
      <c r="J112" s="33">
        <f t="shared" si="1"/>
        <v>0</v>
      </c>
    </row>
    <row r="113" spans="1:10" customFormat="1" x14ac:dyDescent="0.25">
      <c r="A113" s="27"/>
      <c r="B113" s="28" t="s">
        <v>83</v>
      </c>
      <c r="C113" s="29">
        <f t="shared" si="1"/>
        <v>0</v>
      </c>
      <c r="D113" s="30">
        <f t="shared" si="1"/>
        <v>0</v>
      </c>
      <c r="E113" s="30">
        <f t="shared" si="1"/>
        <v>0</v>
      </c>
      <c r="F113" s="30">
        <f t="shared" si="1"/>
        <v>4959.12</v>
      </c>
      <c r="G113" s="30">
        <f t="shared" si="1"/>
        <v>1316.05</v>
      </c>
      <c r="H113" s="31">
        <f t="shared" si="1"/>
        <v>0</v>
      </c>
      <c r="I113" s="32">
        <f t="shared" si="1"/>
        <v>0</v>
      </c>
      <c r="J113" s="33">
        <f t="shared" si="1"/>
        <v>0</v>
      </c>
    </row>
    <row r="114" spans="1:10" customFormat="1" x14ac:dyDescent="0.25">
      <c r="A114" s="27"/>
      <c r="B114" s="28" t="s">
        <v>92</v>
      </c>
      <c r="C114" s="29">
        <f t="shared" si="1"/>
        <v>0</v>
      </c>
      <c r="D114" s="30">
        <f t="shared" si="1"/>
        <v>1369</v>
      </c>
      <c r="E114" s="30">
        <f t="shared" si="1"/>
        <v>11869.279999999999</v>
      </c>
      <c r="F114" s="30">
        <f t="shared" si="1"/>
        <v>22295.98</v>
      </c>
      <c r="G114" s="30">
        <f t="shared" si="1"/>
        <v>37712.559999999998</v>
      </c>
      <c r="H114" s="31">
        <f t="shared" si="1"/>
        <v>39773.380000000005</v>
      </c>
      <c r="I114" s="32">
        <f t="shared" si="1"/>
        <v>7531.64</v>
      </c>
      <c r="J114" s="33">
        <f t="shared" si="1"/>
        <v>7531.64</v>
      </c>
    </row>
    <row r="115" spans="1:10" customFormat="1" x14ac:dyDescent="0.25">
      <c r="A115" s="27"/>
      <c r="B115" s="28" t="s">
        <v>70</v>
      </c>
      <c r="C115" s="29">
        <f t="shared" si="1"/>
        <v>42568</v>
      </c>
      <c r="D115" s="30">
        <f t="shared" si="1"/>
        <v>5310</v>
      </c>
      <c r="E115" s="30">
        <f t="shared" si="1"/>
        <v>0</v>
      </c>
      <c r="F115" s="30">
        <f t="shared" si="1"/>
        <v>0</v>
      </c>
      <c r="G115" s="30">
        <f t="shared" si="1"/>
        <v>0</v>
      </c>
      <c r="H115" s="31">
        <f t="shared" si="1"/>
        <v>43550.11</v>
      </c>
      <c r="I115" s="32">
        <f t="shared" si="1"/>
        <v>9992.14</v>
      </c>
      <c r="J115" s="33">
        <f t="shared" si="1"/>
        <v>9992.14</v>
      </c>
    </row>
    <row r="116" spans="1:10" customFormat="1" x14ac:dyDescent="0.25">
      <c r="A116" s="27"/>
      <c r="B116" s="28" t="s">
        <v>58</v>
      </c>
      <c r="C116" s="29">
        <f t="shared" si="1"/>
        <v>28332</v>
      </c>
      <c r="D116" s="30">
        <f t="shared" si="1"/>
        <v>17143.24317421575</v>
      </c>
      <c r="E116" s="30">
        <f t="shared" si="1"/>
        <v>24237</v>
      </c>
      <c r="F116" s="30">
        <f t="shared" si="1"/>
        <v>21874</v>
      </c>
      <c r="G116" s="30">
        <f t="shared" si="1"/>
        <v>18916.72</v>
      </c>
      <c r="H116" s="31">
        <f t="shared" si="1"/>
        <v>19656.53</v>
      </c>
      <c r="I116" s="32">
        <f t="shared" si="1"/>
        <v>4557.55</v>
      </c>
      <c r="J116" s="33">
        <f t="shared" si="1"/>
        <v>4557.55</v>
      </c>
    </row>
    <row r="117" spans="1:10" customFormat="1" x14ac:dyDescent="0.25">
      <c r="A117" s="27"/>
      <c r="B117" s="28" t="s">
        <v>41</v>
      </c>
      <c r="C117" s="29">
        <f t="shared" si="1"/>
        <v>137564.25</v>
      </c>
      <c r="D117" s="30">
        <f t="shared" si="1"/>
        <v>131008.90000000002</v>
      </c>
      <c r="E117" s="30">
        <f t="shared" si="1"/>
        <v>163142.17000000001</v>
      </c>
      <c r="F117" s="30">
        <f t="shared" si="1"/>
        <v>62128.259999999995</v>
      </c>
      <c r="G117" s="30">
        <f t="shared" si="1"/>
        <v>19909.98</v>
      </c>
      <c r="H117" s="31">
        <f t="shared" si="1"/>
        <v>18089.489999999998</v>
      </c>
      <c r="I117" s="32">
        <f t="shared" si="1"/>
        <v>1785.3899999999999</v>
      </c>
      <c r="J117" s="33">
        <f t="shared" si="1"/>
        <v>1785.3899999999999</v>
      </c>
    </row>
    <row r="118" spans="1:10" customFormat="1" x14ac:dyDescent="0.25">
      <c r="A118" s="27"/>
      <c r="B118" s="28" t="s">
        <v>32</v>
      </c>
      <c r="C118" s="29">
        <f t="shared" si="1"/>
        <v>0</v>
      </c>
      <c r="D118" s="30">
        <f t="shared" si="1"/>
        <v>0</v>
      </c>
      <c r="E118" s="30">
        <f t="shared" si="1"/>
        <v>28334.130000000005</v>
      </c>
      <c r="F118" s="30">
        <f t="shared" si="1"/>
        <v>35829.83</v>
      </c>
      <c r="G118" s="30">
        <f t="shared" si="1"/>
        <v>30724.53</v>
      </c>
      <c r="H118" s="31">
        <f t="shared" si="1"/>
        <v>30299.019999999997</v>
      </c>
      <c r="I118" s="32">
        <f t="shared" si="1"/>
        <v>5889.14</v>
      </c>
      <c r="J118" s="33">
        <f t="shared" si="1"/>
        <v>5889.14</v>
      </c>
    </row>
    <row r="119" spans="1:10" customFormat="1" x14ac:dyDescent="0.25">
      <c r="A119" s="27"/>
      <c r="B119" s="28" t="s">
        <v>4</v>
      </c>
      <c r="C119" s="29">
        <f t="shared" si="1"/>
        <v>714.2</v>
      </c>
      <c r="D119" s="30">
        <f t="shared" si="1"/>
        <v>449</v>
      </c>
      <c r="E119" s="30">
        <f t="shared" si="1"/>
        <v>2245.02</v>
      </c>
      <c r="F119" s="30">
        <f t="shared" si="1"/>
        <v>23041.39</v>
      </c>
      <c r="G119" s="30">
        <f t="shared" si="1"/>
        <v>18505.980000000003</v>
      </c>
      <c r="H119" s="31">
        <f t="shared" si="1"/>
        <v>7620.92</v>
      </c>
      <c r="I119" s="32">
        <f t="shared" si="1"/>
        <v>1839.1800000000003</v>
      </c>
      <c r="J119" s="33">
        <f t="shared" si="1"/>
        <v>1839.1800000000003</v>
      </c>
    </row>
    <row r="120" spans="1:10" customFormat="1" x14ac:dyDescent="0.25">
      <c r="A120" s="27"/>
      <c r="B120" s="28" t="s">
        <v>7</v>
      </c>
      <c r="C120" s="29">
        <f t="shared" si="1"/>
        <v>85683.92</v>
      </c>
      <c r="D120" s="30">
        <f t="shared" si="1"/>
        <v>99034.71</v>
      </c>
      <c r="E120" s="30">
        <f t="shared" si="1"/>
        <v>83611.39</v>
      </c>
      <c r="F120" s="30">
        <f t="shared" si="1"/>
        <v>80092.01999999999</v>
      </c>
      <c r="G120" s="30">
        <f t="shared" si="1"/>
        <v>24283.82</v>
      </c>
      <c r="H120" s="31">
        <f t="shared" si="1"/>
        <v>0</v>
      </c>
      <c r="I120" s="32">
        <f t="shared" si="1"/>
        <v>0</v>
      </c>
      <c r="J120" s="33">
        <f t="shared" si="1"/>
        <v>0</v>
      </c>
    </row>
    <row r="121" spans="1:10" customFormat="1" x14ac:dyDescent="0.25">
      <c r="A121" s="27"/>
      <c r="B121" s="28" t="s">
        <v>125</v>
      </c>
      <c r="C121" s="29">
        <f t="shared" si="1"/>
        <v>18268.28</v>
      </c>
      <c r="D121" s="30">
        <f t="shared" si="1"/>
        <v>7370.15</v>
      </c>
      <c r="E121" s="30">
        <f t="shared" si="1"/>
        <v>2983.81</v>
      </c>
      <c r="F121" s="30">
        <f t="shared" si="1"/>
        <v>0</v>
      </c>
      <c r="G121" s="30">
        <f t="shared" si="1"/>
        <v>0</v>
      </c>
      <c r="H121" s="31">
        <f t="shared" si="1"/>
        <v>0</v>
      </c>
      <c r="I121" s="32">
        <f t="shared" si="1"/>
        <v>0</v>
      </c>
      <c r="J121" s="33">
        <f t="shared" si="1"/>
        <v>0</v>
      </c>
    </row>
    <row r="122" spans="1:10" customFormat="1" x14ac:dyDescent="0.25">
      <c r="A122" s="27"/>
      <c r="B122" s="28" t="s">
        <v>55</v>
      </c>
      <c r="C122" s="29">
        <f t="shared" si="1"/>
        <v>215106.88</v>
      </c>
      <c r="D122" s="30">
        <f t="shared" si="1"/>
        <v>263258.5</v>
      </c>
      <c r="E122" s="30">
        <f t="shared" si="1"/>
        <v>282880.93</v>
      </c>
      <c r="F122" s="30">
        <f t="shared" si="1"/>
        <v>345286.27</v>
      </c>
      <c r="G122" s="30">
        <f t="shared" si="1"/>
        <v>235879.26</v>
      </c>
      <c r="H122" s="31">
        <f t="shared" si="1"/>
        <v>163247.70000000001</v>
      </c>
      <c r="I122" s="32">
        <f t="shared" si="1"/>
        <v>35377.71</v>
      </c>
      <c r="J122" s="33">
        <f t="shared" si="1"/>
        <v>35377.71</v>
      </c>
    </row>
    <row r="123" spans="1:10" customFormat="1" x14ac:dyDescent="0.25">
      <c r="A123" s="27"/>
      <c r="B123" s="28" t="s">
        <v>30</v>
      </c>
      <c r="C123" s="29">
        <f t="shared" si="1"/>
        <v>3026.9999999999995</v>
      </c>
      <c r="D123" s="30">
        <f t="shared" si="1"/>
        <v>291.12</v>
      </c>
      <c r="E123" s="30">
        <f t="shared" si="1"/>
        <v>0</v>
      </c>
      <c r="F123" s="30">
        <f t="shared" si="1"/>
        <v>43.56</v>
      </c>
      <c r="G123" s="30">
        <f t="shared" si="1"/>
        <v>0</v>
      </c>
      <c r="H123" s="31">
        <f t="shared" si="1"/>
        <v>0</v>
      </c>
      <c r="I123" s="32">
        <f t="shared" si="1"/>
        <v>0</v>
      </c>
      <c r="J123" s="33">
        <f t="shared" si="1"/>
        <v>0</v>
      </c>
    </row>
    <row r="124" spans="1:10" customFormat="1" x14ac:dyDescent="0.25">
      <c r="A124" s="27"/>
      <c r="B124" s="28" t="s">
        <v>91</v>
      </c>
      <c r="C124" s="29">
        <f t="shared" si="1"/>
        <v>0</v>
      </c>
      <c r="D124" s="30">
        <f t="shared" si="1"/>
        <v>0</v>
      </c>
      <c r="E124" s="30">
        <f t="shared" si="1"/>
        <v>0</v>
      </c>
      <c r="F124" s="30">
        <f t="shared" si="1"/>
        <v>13720.52</v>
      </c>
      <c r="G124" s="30">
        <f t="shared" si="1"/>
        <v>16244.76</v>
      </c>
      <c r="H124" s="31">
        <f t="shared" si="1"/>
        <v>0</v>
      </c>
      <c r="I124" s="32">
        <f t="shared" si="1"/>
        <v>0</v>
      </c>
      <c r="J124" s="33">
        <f t="shared" si="1"/>
        <v>0</v>
      </c>
    </row>
    <row r="125" spans="1:10" customFormat="1" ht="15.75" thickBot="1" x14ac:dyDescent="0.3">
      <c r="A125" s="48"/>
      <c r="B125" s="49" t="s">
        <v>86</v>
      </c>
      <c r="C125" s="50">
        <f t="shared" si="1"/>
        <v>0</v>
      </c>
      <c r="D125" s="51">
        <f t="shared" si="1"/>
        <v>0</v>
      </c>
      <c r="E125" s="51">
        <f t="shared" si="1"/>
        <v>4982</v>
      </c>
      <c r="F125" s="51">
        <f t="shared" si="1"/>
        <v>0</v>
      </c>
      <c r="G125" s="51">
        <f t="shared" si="1"/>
        <v>0</v>
      </c>
      <c r="H125" s="52">
        <f t="shared" si="1"/>
        <v>0</v>
      </c>
      <c r="I125" s="53">
        <f t="shared" si="1"/>
        <v>0</v>
      </c>
      <c r="J125" s="54">
        <f t="shared" si="1"/>
        <v>0</v>
      </c>
    </row>
    <row r="126" spans="1:10" s="8" customFormat="1" x14ac:dyDescent="0.25">
      <c r="A126" s="6"/>
      <c r="B126" s="5" t="s">
        <v>0</v>
      </c>
      <c r="C126" s="2">
        <f>SUMIF($A$1:$A$93,$B126,C$1:C$93)</f>
        <v>186052.22</v>
      </c>
      <c r="D126" s="3">
        <f t="shared" ref="D126:J141" si="2">SUMIF($A$1:$A$93,$B126,D$1:D$93)</f>
        <v>186365.00000000003</v>
      </c>
      <c r="E126" s="3">
        <f t="shared" si="2"/>
        <v>193688.23</v>
      </c>
      <c r="F126" s="3">
        <f t="shared" si="2"/>
        <v>0</v>
      </c>
      <c r="G126" s="3">
        <f t="shared" si="2"/>
        <v>0</v>
      </c>
      <c r="H126" s="4">
        <f t="shared" si="2"/>
        <v>0</v>
      </c>
      <c r="I126" s="2">
        <f t="shared" si="2"/>
        <v>0</v>
      </c>
      <c r="J126" s="4">
        <f t="shared" si="2"/>
        <v>0</v>
      </c>
    </row>
    <row r="127" spans="1:10" s="8" customFormat="1" x14ac:dyDescent="0.25">
      <c r="A127" s="6"/>
      <c r="B127" s="5" t="s">
        <v>2</v>
      </c>
      <c r="C127" s="2">
        <f t="shared" ref="C127:J158" si="3">SUMIF($A$1:$A$93,$B127,C$1:C$93)</f>
        <v>0</v>
      </c>
      <c r="D127" s="3">
        <f t="shared" si="2"/>
        <v>0</v>
      </c>
      <c r="E127" s="3">
        <f t="shared" si="2"/>
        <v>27601.21</v>
      </c>
      <c r="F127" s="3">
        <f t="shared" si="2"/>
        <v>134583.46000000002</v>
      </c>
      <c r="G127" s="3">
        <f t="shared" si="2"/>
        <v>223755.86000000002</v>
      </c>
      <c r="H127" s="4">
        <f t="shared" si="2"/>
        <v>249057.48</v>
      </c>
      <c r="I127" s="2">
        <f t="shared" si="2"/>
        <v>51932.71</v>
      </c>
      <c r="J127" s="4">
        <f t="shared" si="2"/>
        <v>51932.71</v>
      </c>
    </row>
    <row r="128" spans="1:10" s="8" customFormat="1" x14ac:dyDescent="0.25">
      <c r="A128" s="6"/>
      <c r="B128" s="5" t="s">
        <v>3</v>
      </c>
      <c r="C128" s="2">
        <f t="shared" si="3"/>
        <v>0</v>
      </c>
      <c r="D128" s="3">
        <f t="shared" si="2"/>
        <v>2321.6799999999998</v>
      </c>
      <c r="E128" s="3">
        <f t="shared" si="2"/>
        <v>9990.7999999999993</v>
      </c>
      <c r="F128" s="3">
        <f t="shared" si="2"/>
        <v>36463.97</v>
      </c>
      <c r="G128" s="3">
        <f t="shared" si="2"/>
        <v>21723.840000000004</v>
      </c>
      <c r="H128" s="4">
        <f t="shared" si="2"/>
        <v>71897.490000000005</v>
      </c>
      <c r="I128" s="2">
        <f t="shared" si="2"/>
        <v>0</v>
      </c>
      <c r="J128" s="4">
        <f t="shared" si="2"/>
        <v>0</v>
      </c>
    </row>
    <row r="129" spans="1:10" s="8" customFormat="1" x14ac:dyDescent="0.25">
      <c r="A129" s="6"/>
      <c r="B129" s="5" t="s">
        <v>140</v>
      </c>
      <c r="C129" s="2">
        <f t="shared" si="3"/>
        <v>0</v>
      </c>
      <c r="D129" s="3">
        <f t="shared" si="2"/>
        <v>0</v>
      </c>
      <c r="E129" s="3">
        <f t="shared" si="2"/>
        <v>0</v>
      </c>
      <c r="F129" s="3">
        <f t="shared" si="2"/>
        <v>0</v>
      </c>
      <c r="G129" s="3">
        <f t="shared" si="2"/>
        <v>0</v>
      </c>
      <c r="H129" s="4">
        <f t="shared" si="2"/>
        <v>48177.5</v>
      </c>
      <c r="I129" s="2">
        <f t="shared" si="2"/>
        <v>11831.32</v>
      </c>
      <c r="J129" s="4">
        <f t="shared" si="2"/>
        <v>11831.32</v>
      </c>
    </row>
    <row r="130" spans="1:10" s="8" customFormat="1" x14ac:dyDescent="0.25">
      <c r="A130" s="6"/>
      <c r="B130" s="5" t="s">
        <v>5</v>
      </c>
      <c r="C130" s="2">
        <f t="shared" si="3"/>
        <v>117618.31999999999</v>
      </c>
      <c r="D130" s="3">
        <f t="shared" si="2"/>
        <v>132040.42000000001</v>
      </c>
      <c r="E130" s="3">
        <f t="shared" si="2"/>
        <v>75840.649999999994</v>
      </c>
      <c r="F130" s="3">
        <f t="shared" si="2"/>
        <v>0</v>
      </c>
      <c r="G130" s="3">
        <f t="shared" si="2"/>
        <v>0</v>
      </c>
      <c r="H130" s="4">
        <f t="shared" si="2"/>
        <v>0</v>
      </c>
      <c r="I130" s="2">
        <f t="shared" si="2"/>
        <v>0</v>
      </c>
      <c r="J130" s="4">
        <f t="shared" si="2"/>
        <v>0</v>
      </c>
    </row>
    <row r="131" spans="1:10" s="8" customFormat="1" x14ac:dyDescent="0.25">
      <c r="A131" s="6"/>
      <c r="B131" s="5" t="s">
        <v>8</v>
      </c>
      <c r="C131" s="2">
        <f t="shared" si="3"/>
        <v>0</v>
      </c>
      <c r="D131" s="3">
        <f t="shared" si="2"/>
        <v>0</v>
      </c>
      <c r="E131" s="3">
        <f t="shared" si="2"/>
        <v>47295.37000000001</v>
      </c>
      <c r="F131" s="3">
        <f t="shared" si="2"/>
        <v>140869.93</v>
      </c>
      <c r="G131" s="3">
        <f t="shared" si="2"/>
        <v>92674.039999999979</v>
      </c>
      <c r="H131" s="4">
        <f t="shared" si="2"/>
        <v>112014.49999999994</v>
      </c>
      <c r="I131" s="2">
        <f t="shared" si="2"/>
        <v>24276.82</v>
      </c>
      <c r="J131" s="4">
        <f t="shared" si="2"/>
        <v>24276.82</v>
      </c>
    </row>
    <row r="132" spans="1:10" s="8" customFormat="1" x14ac:dyDescent="0.25">
      <c r="A132" s="6"/>
      <c r="B132" s="5" t="s">
        <v>9</v>
      </c>
      <c r="C132" s="2">
        <f t="shared" si="3"/>
        <v>153794.78999999998</v>
      </c>
      <c r="D132" s="3">
        <f t="shared" si="2"/>
        <v>200210.19204999998</v>
      </c>
      <c r="E132" s="3">
        <f t="shared" si="2"/>
        <v>141334.81999999995</v>
      </c>
      <c r="F132" s="3">
        <f t="shared" si="2"/>
        <v>0</v>
      </c>
      <c r="G132" s="3">
        <f t="shared" si="2"/>
        <v>0</v>
      </c>
      <c r="H132" s="4">
        <f t="shared" si="2"/>
        <v>0</v>
      </c>
      <c r="I132" s="2">
        <f t="shared" si="2"/>
        <v>0</v>
      </c>
      <c r="J132" s="4">
        <f t="shared" si="2"/>
        <v>0</v>
      </c>
    </row>
    <row r="133" spans="1:10" s="8" customFormat="1" x14ac:dyDescent="0.25">
      <c r="A133" s="6"/>
      <c r="B133" s="5" t="s">
        <v>11</v>
      </c>
      <c r="C133" s="2">
        <f t="shared" si="3"/>
        <v>0</v>
      </c>
      <c r="D133" s="3">
        <f t="shared" si="2"/>
        <v>0</v>
      </c>
      <c r="E133" s="3">
        <f t="shared" si="2"/>
        <v>62133.510000000009</v>
      </c>
      <c r="F133" s="3">
        <f t="shared" si="2"/>
        <v>232253.57999999996</v>
      </c>
      <c r="G133" s="3">
        <f t="shared" si="2"/>
        <v>259214.84999999998</v>
      </c>
      <c r="H133" s="4">
        <f t="shared" si="2"/>
        <v>286809.69</v>
      </c>
      <c r="I133" s="2">
        <f t="shared" si="2"/>
        <v>65779.149999999994</v>
      </c>
      <c r="J133" s="4">
        <f t="shared" si="2"/>
        <v>65779.149999999994</v>
      </c>
    </row>
    <row r="134" spans="1:10" s="8" customFormat="1" x14ac:dyDescent="0.25">
      <c r="A134" s="6"/>
      <c r="B134" s="5" t="s">
        <v>12</v>
      </c>
      <c r="C134" s="2">
        <f t="shared" si="3"/>
        <v>310260.93</v>
      </c>
      <c r="D134" s="3">
        <f t="shared" si="2"/>
        <v>307483.66999999993</v>
      </c>
      <c r="E134" s="3">
        <f t="shared" si="2"/>
        <v>0</v>
      </c>
      <c r="F134" s="3">
        <f t="shared" si="2"/>
        <v>0</v>
      </c>
      <c r="G134" s="3">
        <f t="shared" si="2"/>
        <v>0</v>
      </c>
      <c r="H134" s="4">
        <f t="shared" si="2"/>
        <v>0</v>
      </c>
      <c r="I134" s="2">
        <f t="shared" si="2"/>
        <v>0</v>
      </c>
      <c r="J134" s="4">
        <f t="shared" si="2"/>
        <v>0</v>
      </c>
    </row>
    <row r="135" spans="1:10" s="8" customFormat="1" x14ac:dyDescent="0.25">
      <c r="A135" s="6"/>
      <c r="B135" s="5" t="s">
        <v>13</v>
      </c>
      <c r="C135" s="2">
        <f t="shared" si="3"/>
        <v>0</v>
      </c>
      <c r="D135" s="3">
        <f t="shared" si="2"/>
        <v>0</v>
      </c>
      <c r="E135" s="3">
        <f t="shared" si="2"/>
        <v>257848.11</v>
      </c>
      <c r="F135" s="3">
        <f t="shared" si="2"/>
        <v>281626.52</v>
      </c>
      <c r="G135" s="3">
        <f t="shared" si="2"/>
        <v>242253.76999999996</v>
      </c>
      <c r="H135" s="4">
        <f t="shared" si="2"/>
        <v>337975.87</v>
      </c>
      <c r="I135" s="2">
        <f t="shared" si="2"/>
        <v>0</v>
      </c>
      <c r="J135" s="4">
        <f t="shared" si="2"/>
        <v>0</v>
      </c>
    </row>
    <row r="136" spans="1:10" s="8" customFormat="1" x14ac:dyDescent="0.25">
      <c r="A136" s="6"/>
      <c r="B136" s="5" t="s">
        <v>14</v>
      </c>
      <c r="C136" s="2">
        <f t="shared" si="3"/>
        <v>14.98</v>
      </c>
      <c r="D136" s="3">
        <f t="shared" si="2"/>
        <v>0</v>
      </c>
      <c r="E136" s="3">
        <f t="shared" si="2"/>
        <v>0</v>
      </c>
      <c r="F136" s="3">
        <f t="shared" si="2"/>
        <v>0</v>
      </c>
      <c r="G136" s="3">
        <f t="shared" si="2"/>
        <v>0</v>
      </c>
      <c r="H136" s="4">
        <f t="shared" si="2"/>
        <v>0</v>
      </c>
      <c r="I136" s="2">
        <f t="shared" si="2"/>
        <v>0</v>
      </c>
      <c r="J136" s="4">
        <f t="shared" si="2"/>
        <v>0</v>
      </c>
    </row>
    <row r="137" spans="1:10" s="8" customFormat="1" x14ac:dyDescent="0.25">
      <c r="A137" s="6"/>
      <c r="B137" s="5" t="s">
        <v>15</v>
      </c>
      <c r="C137" s="2">
        <f t="shared" si="3"/>
        <v>0</v>
      </c>
      <c r="D137" s="3">
        <f t="shared" si="2"/>
        <v>0</v>
      </c>
      <c r="E137" s="3">
        <f t="shared" si="2"/>
        <v>0</v>
      </c>
      <c r="F137" s="3">
        <f t="shared" si="2"/>
        <v>2179.1499999999996</v>
      </c>
      <c r="G137" s="3">
        <f t="shared" si="2"/>
        <v>1974.12</v>
      </c>
      <c r="H137" s="4">
        <f t="shared" si="2"/>
        <v>0</v>
      </c>
      <c r="I137" s="2">
        <f t="shared" si="2"/>
        <v>0</v>
      </c>
      <c r="J137" s="4">
        <f t="shared" si="2"/>
        <v>0</v>
      </c>
    </row>
    <row r="138" spans="1:10" s="8" customFormat="1" x14ac:dyDescent="0.25">
      <c r="A138" s="6"/>
      <c r="B138" s="5" t="s">
        <v>157</v>
      </c>
      <c r="C138" s="2">
        <f t="shared" si="3"/>
        <v>0</v>
      </c>
      <c r="D138" s="3">
        <f t="shared" si="2"/>
        <v>0</v>
      </c>
      <c r="E138" s="3">
        <f t="shared" si="2"/>
        <v>0</v>
      </c>
      <c r="F138" s="3">
        <f t="shared" si="2"/>
        <v>0</v>
      </c>
      <c r="G138" s="3">
        <f t="shared" si="2"/>
        <v>0</v>
      </c>
      <c r="H138" s="4">
        <f t="shared" si="2"/>
        <v>0</v>
      </c>
      <c r="I138" s="2">
        <f t="shared" si="2"/>
        <v>142126.07</v>
      </c>
      <c r="J138" s="4">
        <f t="shared" si="2"/>
        <v>142126.07</v>
      </c>
    </row>
    <row r="139" spans="1:10" s="8" customFormat="1" x14ac:dyDescent="0.25">
      <c r="A139" s="6" t="s">
        <v>128</v>
      </c>
      <c r="B139" s="5" t="s">
        <v>16</v>
      </c>
      <c r="C139" s="2">
        <f t="shared" si="3"/>
        <v>163091.65</v>
      </c>
      <c r="D139" s="3">
        <f t="shared" si="2"/>
        <v>229204.58</v>
      </c>
      <c r="E139" s="3">
        <f t="shared" si="2"/>
        <v>276480.19000000012</v>
      </c>
      <c r="F139" s="3">
        <f t="shared" si="2"/>
        <v>118713.39</v>
      </c>
      <c r="G139" s="3">
        <f t="shared" si="2"/>
        <v>0</v>
      </c>
      <c r="H139" s="4">
        <f t="shared" si="2"/>
        <v>0</v>
      </c>
      <c r="I139" s="2">
        <f t="shared" si="2"/>
        <v>0</v>
      </c>
      <c r="J139" s="4">
        <f t="shared" si="2"/>
        <v>0</v>
      </c>
    </row>
    <row r="140" spans="1:10" s="8" customFormat="1" x14ac:dyDescent="0.25">
      <c r="A140" s="6" t="s">
        <v>129</v>
      </c>
      <c r="B140" s="5" t="s">
        <v>17</v>
      </c>
      <c r="C140" s="2">
        <f t="shared" si="3"/>
        <v>0</v>
      </c>
      <c r="D140" s="3">
        <f t="shared" si="2"/>
        <v>0</v>
      </c>
      <c r="E140" s="3">
        <f t="shared" si="2"/>
        <v>0</v>
      </c>
      <c r="F140" s="3">
        <f t="shared" si="2"/>
        <v>167249.50000000003</v>
      </c>
      <c r="G140" s="3">
        <f t="shared" si="2"/>
        <v>246166.34</v>
      </c>
      <c r="H140" s="4">
        <f t="shared" si="2"/>
        <v>281589.49999999994</v>
      </c>
      <c r="I140" s="2">
        <f t="shared" si="2"/>
        <v>0</v>
      </c>
      <c r="J140" s="4">
        <f t="shared" si="2"/>
        <v>0</v>
      </c>
    </row>
    <row r="141" spans="1:10" s="8" customFormat="1" x14ac:dyDescent="0.25">
      <c r="A141" s="6"/>
      <c r="B141" s="5" t="s">
        <v>49</v>
      </c>
      <c r="C141" s="2">
        <f t="shared" si="3"/>
        <v>92407.679999999964</v>
      </c>
      <c r="D141" s="3">
        <f t="shared" si="2"/>
        <v>113486.74999999993</v>
      </c>
      <c r="E141" s="3">
        <f t="shared" si="2"/>
        <v>96533.589999999953</v>
      </c>
      <c r="F141" s="3">
        <f t="shared" si="2"/>
        <v>0</v>
      </c>
      <c r="G141" s="3">
        <f t="shared" si="2"/>
        <v>0</v>
      </c>
      <c r="H141" s="4">
        <f t="shared" si="2"/>
        <v>0</v>
      </c>
      <c r="I141" s="2">
        <f t="shared" si="2"/>
        <v>0</v>
      </c>
      <c r="J141" s="4">
        <f t="shared" si="2"/>
        <v>0</v>
      </c>
    </row>
    <row r="142" spans="1:10" s="8" customFormat="1" x14ac:dyDescent="0.25">
      <c r="A142" s="6"/>
      <c r="B142" s="5" t="s">
        <v>18</v>
      </c>
      <c r="C142" s="2">
        <f t="shared" si="3"/>
        <v>0</v>
      </c>
      <c r="D142" s="3">
        <f t="shared" si="3"/>
        <v>0</v>
      </c>
      <c r="E142" s="3">
        <f t="shared" si="3"/>
        <v>31598.14999999998</v>
      </c>
      <c r="F142" s="3">
        <f t="shared" si="3"/>
        <v>128327.68999999993</v>
      </c>
      <c r="G142" s="3">
        <f t="shared" si="3"/>
        <v>131471.78999999998</v>
      </c>
      <c r="H142" s="4">
        <f t="shared" si="3"/>
        <v>137749.80999999994</v>
      </c>
      <c r="I142" s="2">
        <f t="shared" si="3"/>
        <v>33941.449999999983</v>
      </c>
      <c r="J142" s="4">
        <f t="shared" si="3"/>
        <v>33941.449999999983</v>
      </c>
    </row>
    <row r="143" spans="1:10" s="8" customFormat="1" x14ac:dyDescent="0.25">
      <c r="A143" s="6"/>
      <c r="B143" s="5" t="s">
        <v>136</v>
      </c>
      <c r="C143" s="2">
        <f t="shared" si="3"/>
        <v>0</v>
      </c>
      <c r="D143" s="3">
        <f t="shared" si="3"/>
        <v>0</v>
      </c>
      <c r="E143" s="3">
        <f t="shared" si="3"/>
        <v>0</v>
      </c>
      <c r="F143" s="3">
        <f t="shared" si="3"/>
        <v>0</v>
      </c>
      <c r="G143" s="3">
        <f t="shared" si="3"/>
        <v>0</v>
      </c>
      <c r="H143" s="4">
        <f t="shared" si="3"/>
        <v>89420.34</v>
      </c>
      <c r="I143" s="2">
        <f t="shared" si="3"/>
        <v>28874.7</v>
      </c>
      <c r="J143" s="4">
        <f t="shared" si="3"/>
        <v>28874.7</v>
      </c>
    </row>
    <row r="144" spans="1:10" s="8" customFormat="1" x14ac:dyDescent="0.25">
      <c r="A144" s="6"/>
      <c r="B144" s="5" t="s">
        <v>54</v>
      </c>
      <c r="C144" s="2">
        <f t="shared" si="3"/>
        <v>0</v>
      </c>
      <c r="D144" s="3">
        <f t="shared" si="3"/>
        <v>9501.5299999999988</v>
      </c>
      <c r="E144" s="3">
        <f t="shared" si="3"/>
        <v>103685</v>
      </c>
      <c r="F144" s="3">
        <f t="shared" si="3"/>
        <v>131451.19999999998</v>
      </c>
      <c r="G144" s="3">
        <f t="shared" si="3"/>
        <v>147086.34</v>
      </c>
      <c r="H144" s="4">
        <f t="shared" si="3"/>
        <v>47510.070000000007</v>
      </c>
      <c r="I144" s="2">
        <f t="shared" si="3"/>
        <v>0</v>
      </c>
      <c r="J144" s="4">
        <f t="shared" si="3"/>
        <v>0</v>
      </c>
    </row>
    <row r="145" spans="1:10" s="8" customFormat="1" x14ac:dyDescent="0.25">
      <c r="A145" s="6"/>
      <c r="B145" s="5" t="s">
        <v>82</v>
      </c>
      <c r="C145" s="2">
        <f t="shared" si="3"/>
        <v>0</v>
      </c>
      <c r="D145" s="3">
        <f t="shared" si="3"/>
        <v>0</v>
      </c>
      <c r="E145" s="3">
        <f t="shared" si="3"/>
        <v>0</v>
      </c>
      <c r="F145" s="3">
        <f t="shared" si="3"/>
        <v>4959.12</v>
      </c>
      <c r="G145" s="3">
        <f t="shared" si="3"/>
        <v>1316.05</v>
      </c>
      <c r="H145" s="4">
        <f t="shared" si="3"/>
        <v>0</v>
      </c>
      <c r="I145" s="2">
        <f t="shared" si="3"/>
        <v>0</v>
      </c>
      <c r="J145" s="4">
        <f t="shared" si="3"/>
        <v>0</v>
      </c>
    </row>
    <row r="146" spans="1:10" s="8" customFormat="1" x14ac:dyDescent="0.25">
      <c r="A146" s="6"/>
      <c r="B146" s="5" t="s">
        <v>159</v>
      </c>
      <c r="C146" s="2">
        <f t="shared" si="3"/>
        <v>0</v>
      </c>
      <c r="D146" s="3">
        <f t="shared" si="3"/>
        <v>0</v>
      </c>
      <c r="E146" s="3">
        <f t="shared" si="3"/>
        <v>0</v>
      </c>
      <c r="F146" s="3">
        <f t="shared" si="3"/>
        <v>0</v>
      </c>
      <c r="G146" s="3">
        <f t="shared" si="3"/>
        <v>0</v>
      </c>
      <c r="H146" s="4">
        <f t="shared" si="3"/>
        <v>0</v>
      </c>
      <c r="I146" s="2">
        <f t="shared" si="3"/>
        <v>12140.300000000001</v>
      </c>
      <c r="J146" s="4">
        <f t="shared" si="3"/>
        <v>12140.300000000001</v>
      </c>
    </row>
    <row r="147" spans="1:10" s="8" customFormat="1" x14ac:dyDescent="0.25">
      <c r="A147" s="6"/>
      <c r="B147" s="5" t="s">
        <v>20</v>
      </c>
      <c r="C147" s="2">
        <f t="shared" si="3"/>
        <v>43880.2</v>
      </c>
      <c r="D147" s="3">
        <f t="shared" si="3"/>
        <v>6065.92</v>
      </c>
      <c r="E147" s="3">
        <f t="shared" si="3"/>
        <v>0</v>
      </c>
      <c r="F147" s="3">
        <f t="shared" si="3"/>
        <v>0</v>
      </c>
      <c r="G147" s="3">
        <f t="shared" si="3"/>
        <v>0</v>
      </c>
      <c r="H147" s="4">
        <f t="shared" si="3"/>
        <v>0</v>
      </c>
      <c r="I147" s="2">
        <f t="shared" si="3"/>
        <v>0</v>
      </c>
      <c r="J147" s="4">
        <f t="shared" si="3"/>
        <v>0</v>
      </c>
    </row>
    <row r="148" spans="1:10" s="8" customFormat="1" x14ac:dyDescent="0.25">
      <c r="A148" s="6"/>
      <c r="B148" s="5" t="s">
        <v>22</v>
      </c>
      <c r="C148" s="2">
        <f t="shared" si="3"/>
        <v>98.690000000000012</v>
      </c>
      <c r="D148" s="3">
        <f t="shared" si="3"/>
        <v>2168.34</v>
      </c>
      <c r="E148" s="3">
        <f t="shared" si="3"/>
        <v>7267.4599999999991</v>
      </c>
      <c r="F148" s="3">
        <f t="shared" si="3"/>
        <v>3042.62</v>
      </c>
      <c r="G148" s="3">
        <f t="shared" si="3"/>
        <v>0</v>
      </c>
      <c r="H148" s="4">
        <f t="shared" si="3"/>
        <v>0</v>
      </c>
      <c r="I148" s="2">
        <f t="shared" si="3"/>
        <v>0</v>
      </c>
      <c r="J148" s="4">
        <f t="shared" si="3"/>
        <v>0</v>
      </c>
    </row>
    <row r="149" spans="1:10" s="8" customFormat="1" x14ac:dyDescent="0.25">
      <c r="A149" s="6"/>
      <c r="B149" s="5" t="s">
        <v>37</v>
      </c>
      <c r="C149" s="2">
        <f t="shared" si="3"/>
        <v>0</v>
      </c>
      <c r="D149" s="3">
        <f t="shared" si="3"/>
        <v>0</v>
      </c>
      <c r="E149" s="3">
        <f t="shared" si="3"/>
        <v>0</v>
      </c>
      <c r="F149" s="3">
        <f t="shared" si="3"/>
        <v>0</v>
      </c>
      <c r="G149" s="3">
        <f t="shared" si="3"/>
        <v>0</v>
      </c>
      <c r="H149" s="4">
        <f t="shared" si="3"/>
        <v>6380.8399999999992</v>
      </c>
      <c r="I149" s="2">
        <f t="shared" si="3"/>
        <v>729.71</v>
      </c>
      <c r="J149" s="4">
        <f t="shared" si="3"/>
        <v>729.71</v>
      </c>
    </row>
    <row r="150" spans="1:10" s="8" customFormat="1" x14ac:dyDescent="0.25">
      <c r="A150" s="6"/>
      <c r="B150" s="5" t="s">
        <v>31</v>
      </c>
      <c r="C150" s="2">
        <f t="shared" si="3"/>
        <v>0</v>
      </c>
      <c r="D150" s="3">
        <f t="shared" si="3"/>
        <v>0</v>
      </c>
      <c r="E150" s="3">
        <f t="shared" si="3"/>
        <v>28334.130000000005</v>
      </c>
      <c r="F150" s="3">
        <f t="shared" si="3"/>
        <v>15745.740000000002</v>
      </c>
      <c r="G150" s="3">
        <f t="shared" si="3"/>
        <v>0</v>
      </c>
      <c r="H150" s="4">
        <f t="shared" si="3"/>
        <v>0</v>
      </c>
      <c r="I150" s="2">
        <f t="shared" si="3"/>
        <v>0</v>
      </c>
      <c r="J150" s="4">
        <f t="shared" si="3"/>
        <v>0</v>
      </c>
    </row>
    <row r="151" spans="1:10" s="8" customFormat="1" x14ac:dyDescent="0.25">
      <c r="A151" s="6"/>
      <c r="B151" s="5" t="s">
        <v>33</v>
      </c>
      <c r="C151" s="2">
        <f t="shared" si="3"/>
        <v>0</v>
      </c>
      <c r="D151" s="3">
        <f t="shared" si="3"/>
        <v>0</v>
      </c>
      <c r="E151" s="3">
        <f t="shared" si="3"/>
        <v>0</v>
      </c>
      <c r="F151" s="3">
        <f t="shared" si="3"/>
        <v>20084.09</v>
      </c>
      <c r="G151" s="3">
        <f t="shared" si="3"/>
        <v>30724.53</v>
      </c>
      <c r="H151" s="4">
        <f t="shared" si="3"/>
        <v>30299.019999999997</v>
      </c>
      <c r="I151" s="2">
        <f t="shared" si="3"/>
        <v>5889.14</v>
      </c>
      <c r="J151" s="4">
        <f t="shared" si="3"/>
        <v>5889.14</v>
      </c>
    </row>
    <row r="152" spans="1:10" s="8" customFormat="1" x14ac:dyDescent="0.25">
      <c r="A152" s="6"/>
      <c r="B152" s="5" t="s">
        <v>23</v>
      </c>
      <c r="C152" s="2">
        <f t="shared" si="3"/>
        <v>231158.9</v>
      </c>
      <c r="D152" s="3">
        <f t="shared" si="3"/>
        <v>64184.939999999995</v>
      </c>
      <c r="E152" s="3">
        <f t="shared" si="3"/>
        <v>0</v>
      </c>
      <c r="F152" s="3">
        <f t="shared" si="3"/>
        <v>0</v>
      </c>
      <c r="G152" s="3">
        <f t="shared" si="3"/>
        <v>0</v>
      </c>
      <c r="H152" s="4">
        <f t="shared" si="3"/>
        <v>0</v>
      </c>
      <c r="I152" s="2">
        <f t="shared" si="3"/>
        <v>0</v>
      </c>
      <c r="J152" s="4">
        <f t="shared" si="3"/>
        <v>0</v>
      </c>
    </row>
    <row r="153" spans="1:10" s="8" customFormat="1" x14ac:dyDescent="0.25">
      <c r="A153" s="6"/>
      <c r="B153" s="5" t="s">
        <v>25</v>
      </c>
      <c r="C153" s="2">
        <f t="shared" si="3"/>
        <v>0</v>
      </c>
      <c r="D153" s="3">
        <f t="shared" si="3"/>
        <v>199294.01</v>
      </c>
      <c r="E153" s="3">
        <f t="shared" si="3"/>
        <v>282880.93</v>
      </c>
      <c r="F153" s="3">
        <f t="shared" si="3"/>
        <v>346489.27</v>
      </c>
      <c r="G153" s="3">
        <f t="shared" si="3"/>
        <v>235879.26</v>
      </c>
      <c r="H153" s="4">
        <f t="shared" si="3"/>
        <v>34628.230000000003</v>
      </c>
      <c r="I153" s="2">
        <f t="shared" si="3"/>
        <v>0</v>
      </c>
      <c r="J153" s="4">
        <f t="shared" si="3"/>
        <v>0</v>
      </c>
    </row>
    <row r="154" spans="1:10" s="8" customFormat="1" x14ac:dyDescent="0.25">
      <c r="A154" s="6"/>
      <c r="B154" s="5" t="s">
        <v>134</v>
      </c>
      <c r="C154" s="2">
        <f t="shared" si="3"/>
        <v>0</v>
      </c>
      <c r="D154" s="3">
        <f t="shared" si="3"/>
        <v>0</v>
      </c>
      <c r="E154" s="3">
        <f t="shared" si="3"/>
        <v>0</v>
      </c>
      <c r="F154" s="3">
        <f t="shared" si="3"/>
        <v>0</v>
      </c>
      <c r="G154" s="3">
        <f t="shared" si="3"/>
        <v>0</v>
      </c>
      <c r="H154" s="4">
        <f t="shared" si="3"/>
        <v>128619.47</v>
      </c>
      <c r="I154" s="2">
        <f t="shared" si="3"/>
        <v>35377.71</v>
      </c>
      <c r="J154" s="4">
        <f t="shared" si="3"/>
        <v>35377.71</v>
      </c>
    </row>
    <row r="155" spans="1:10" s="8" customFormat="1" x14ac:dyDescent="0.25">
      <c r="A155" s="6"/>
      <c r="B155" s="5" t="s">
        <v>26</v>
      </c>
      <c r="C155" s="2">
        <f t="shared" si="3"/>
        <v>195278.42</v>
      </c>
      <c r="D155" s="3">
        <f t="shared" si="3"/>
        <v>71962.98000000001</v>
      </c>
      <c r="E155" s="3">
        <f t="shared" si="3"/>
        <v>0</v>
      </c>
      <c r="F155" s="3">
        <f t="shared" si="3"/>
        <v>0</v>
      </c>
      <c r="G155" s="3">
        <f t="shared" si="3"/>
        <v>0</v>
      </c>
      <c r="H155" s="4">
        <f t="shared" si="3"/>
        <v>0</v>
      </c>
      <c r="I155" s="2">
        <f t="shared" si="3"/>
        <v>0</v>
      </c>
      <c r="J155" s="4">
        <f t="shared" si="3"/>
        <v>0</v>
      </c>
    </row>
    <row r="156" spans="1:10" s="8" customFormat="1" x14ac:dyDescent="0.25">
      <c r="A156" s="6"/>
      <c r="B156" s="5" t="s">
        <v>28</v>
      </c>
      <c r="C156" s="2">
        <f t="shared" si="3"/>
        <v>0</v>
      </c>
      <c r="D156" s="3">
        <f t="shared" si="3"/>
        <v>106916.37317421575</v>
      </c>
      <c r="E156" s="3">
        <f t="shared" si="3"/>
        <v>200932.8</v>
      </c>
      <c r="F156" s="3">
        <f t="shared" si="3"/>
        <v>217560.5</v>
      </c>
      <c r="G156" s="3">
        <f t="shared" si="3"/>
        <v>202186.70800000001</v>
      </c>
      <c r="H156" s="4">
        <f t="shared" si="3"/>
        <v>100567.08199999999</v>
      </c>
      <c r="I156" s="2">
        <f t="shared" si="3"/>
        <v>0</v>
      </c>
      <c r="J156" s="4">
        <f t="shared" si="3"/>
        <v>0</v>
      </c>
    </row>
    <row r="157" spans="1:10" s="8" customFormat="1" x14ac:dyDescent="0.25">
      <c r="A157" s="6"/>
      <c r="B157" s="5" t="s">
        <v>141</v>
      </c>
      <c r="C157" s="2">
        <f t="shared" si="3"/>
        <v>0</v>
      </c>
      <c r="D157" s="3">
        <f t="shared" si="3"/>
        <v>0</v>
      </c>
      <c r="E157" s="3">
        <f t="shared" si="3"/>
        <v>0</v>
      </c>
      <c r="F157" s="3">
        <f t="shared" si="3"/>
        <v>0</v>
      </c>
      <c r="G157" s="3">
        <f t="shared" si="3"/>
        <v>0</v>
      </c>
      <c r="H157" s="4">
        <f t="shared" si="3"/>
        <v>116108.705</v>
      </c>
      <c r="I157" s="2">
        <f t="shared" si="3"/>
        <v>41172.574999999997</v>
      </c>
      <c r="J157" s="4">
        <f t="shared" si="3"/>
        <v>41172.574999999997</v>
      </c>
    </row>
    <row r="158" spans="1:10" s="8" customFormat="1" ht="15.75" thickBot="1" x14ac:dyDescent="0.3">
      <c r="A158" s="6"/>
      <c r="B158" s="5" t="s">
        <v>61</v>
      </c>
      <c r="C158" s="2">
        <f t="shared" si="3"/>
        <v>0</v>
      </c>
      <c r="D158" s="3">
        <f t="shared" si="3"/>
        <v>0</v>
      </c>
      <c r="E158" s="3">
        <f t="shared" si="3"/>
        <v>0</v>
      </c>
      <c r="F158" s="3">
        <f t="shared" si="3"/>
        <v>1381.6</v>
      </c>
      <c r="G158" s="3">
        <f t="shared" si="3"/>
        <v>1891.6720000000003</v>
      </c>
      <c r="H158" s="4">
        <f t="shared" si="3"/>
        <v>1965.6530000000002</v>
      </c>
      <c r="I158" s="2">
        <f t="shared" si="3"/>
        <v>455.755</v>
      </c>
      <c r="J158" s="4">
        <f t="shared" si="3"/>
        <v>455.755</v>
      </c>
    </row>
    <row r="159" spans="1:10" s="8" customFormat="1" ht="15.75" thickBot="1" x14ac:dyDescent="0.3">
      <c r="A159" s="55" t="s">
        <v>130</v>
      </c>
      <c r="B159" s="56"/>
      <c r="C159" s="57">
        <f>SUM(C126:C158)</f>
        <v>1493656.7799999998</v>
      </c>
      <c r="D159" s="57">
        <f t="shared" ref="D159:J159" si="4">SUM(D126:D158)</f>
        <v>1631206.3852242157</v>
      </c>
      <c r="E159" s="57">
        <f t="shared" si="4"/>
        <v>1843444.9499999997</v>
      </c>
      <c r="F159" s="57">
        <f t="shared" si="4"/>
        <v>1982981.3300000003</v>
      </c>
      <c r="G159" s="57">
        <f t="shared" si="4"/>
        <v>1838319.1700000002</v>
      </c>
      <c r="H159" s="57">
        <f t="shared" si="4"/>
        <v>2080771.25</v>
      </c>
      <c r="I159" s="57">
        <f t="shared" si="4"/>
        <v>454527.41000000009</v>
      </c>
      <c r="J159" s="7">
        <f t="shared" si="4"/>
        <v>454527.41000000009</v>
      </c>
    </row>
    <row r="160" spans="1:10" x14ac:dyDescent="0.25">
      <c r="B160"/>
    </row>
    <row r="161" spans="2:11" x14ac:dyDescent="0.25">
      <c r="B161"/>
    </row>
    <row r="162" spans="2:11" x14ac:dyDescent="0.25">
      <c r="B162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2:11" x14ac:dyDescent="0.25">
      <c r="B163"/>
    </row>
    <row r="164" spans="2:11" x14ac:dyDescent="0.25">
      <c r="B164"/>
    </row>
    <row r="165" spans="2:11" x14ac:dyDescent="0.25">
      <c r="B165"/>
    </row>
    <row r="166" spans="2:11" x14ac:dyDescent="0.25">
      <c r="B166"/>
    </row>
    <row r="167" spans="2:11" x14ac:dyDescent="0.25">
      <c r="B167"/>
    </row>
    <row r="168" spans="2:11" x14ac:dyDescent="0.25">
      <c r="B168"/>
    </row>
    <row r="169" spans="2:11" x14ac:dyDescent="0.25">
      <c r="B169"/>
    </row>
    <row r="170" spans="2:11" x14ac:dyDescent="0.25">
      <c r="B170"/>
    </row>
    <row r="171" spans="2:11" x14ac:dyDescent="0.25">
      <c r="B171"/>
    </row>
    <row r="172" spans="2:11" x14ac:dyDescent="0.25">
      <c r="B172"/>
    </row>
    <row r="173" spans="2:11" x14ac:dyDescent="0.25">
      <c r="B173"/>
    </row>
    <row r="174" spans="2:11" x14ac:dyDescent="0.25">
      <c r="B174"/>
    </row>
    <row r="175" spans="2:11" x14ac:dyDescent="0.25">
      <c r="B175"/>
    </row>
    <row r="176" spans="2:11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</sheetData>
  <sortState xmlns:xlrd2="http://schemas.microsoft.com/office/spreadsheetml/2017/richdata2" ref="B94:B185">
    <sortCondition ref="B94:B185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4D7D7-2EB3-47E0-AD3B-7E16670EF236}">
  <dimension ref="A1:J152"/>
  <sheetViews>
    <sheetView workbookViewId="0">
      <pane xSplit="3" ySplit="1" topLeftCell="D106" activePane="bottomRight" state="frozen"/>
      <selection pane="topRight" activeCell="D1" sqref="D1"/>
      <selection pane="bottomLeft" activeCell="A2" sqref="A2"/>
      <selection pane="bottomRight" activeCell="K131" sqref="K131"/>
    </sheetView>
  </sheetViews>
  <sheetFormatPr defaultRowHeight="15" x14ac:dyDescent="0.25"/>
  <cols>
    <col min="1" max="1" width="29.85546875" style="1" bestFit="1" customWidth="1"/>
    <col min="2" max="2" width="40.28515625" style="1" bestFit="1" customWidth="1"/>
    <col min="3" max="8" width="12.42578125" style="1" bestFit="1" customWidth="1"/>
    <col min="9" max="10" width="11.28515625" style="1" bestFit="1" customWidth="1"/>
    <col min="11" max="16384" width="9.140625" style="1"/>
  </cols>
  <sheetData>
    <row r="1" spans="1:10" ht="46.5" thickBot="1" x14ac:dyDescent="0.3">
      <c r="A1" s="17" t="s">
        <v>147</v>
      </c>
      <c r="B1" s="19" t="s">
        <v>148</v>
      </c>
      <c r="C1" s="17" t="s">
        <v>149</v>
      </c>
      <c r="D1" s="18" t="s">
        <v>150</v>
      </c>
      <c r="E1" s="18" t="s">
        <v>151</v>
      </c>
      <c r="F1" s="18" t="s">
        <v>152</v>
      </c>
      <c r="G1" s="18" t="s">
        <v>153</v>
      </c>
      <c r="H1" s="19" t="s">
        <v>154</v>
      </c>
      <c r="I1" s="20" t="s">
        <v>155</v>
      </c>
      <c r="J1" s="19" t="s">
        <v>156</v>
      </c>
    </row>
    <row r="2" spans="1:10" x14ac:dyDescent="0.25">
      <c r="A2" s="58" t="s">
        <v>0</v>
      </c>
      <c r="B2" s="59" t="s">
        <v>1</v>
      </c>
      <c r="C2" s="60">
        <v>0</v>
      </c>
      <c r="D2" s="61">
        <v>0</v>
      </c>
      <c r="E2" s="61">
        <v>210.82999999999998</v>
      </c>
      <c r="F2" s="61">
        <v>0</v>
      </c>
      <c r="G2" s="61">
        <v>0</v>
      </c>
      <c r="H2" s="62">
        <v>0</v>
      </c>
      <c r="I2" s="63">
        <v>0</v>
      </c>
      <c r="J2" s="62">
        <v>0</v>
      </c>
    </row>
    <row r="3" spans="1:10" x14ac:dyDescent="0.25">
      <c r="A3" s="21" t="s">
        <v>2</v>
      </c>
      <c r="B3" s="22" t="s">
        <v>41</v>
      </c>
      <c r="C3" s="23">
        <v>0</v>
      </c>
      <c r="D3" s="24">
        <v>0</v>
      </c>
      <c r="E3" s="24">
        <v>0</v>
      </c>
      <c r="F3" s="24">
        <v>0</v>
      </c>
      <c r="G3" s="24">
        <v>406.94000000000005</v>
      </c>
      <c r="H3" s="25">
        <v>0</v>
      </c>
      <c r="I3" s="26">
        <v>0</v>
      </c>
      <c r="J3" s="25">
        <v>0</v>
      </c>
    </row>
    <row r="4" spans="1:10" x14ac:dyDescent="0.25">
      <c r="A4" s="21" t="s">
        <v>3</v>
      </c>
      <c r="B4" s="22" t="s">
        <v>29</v>
      </c>
      <c r="C4" s="23">
        <v>0</v>
      </c>
      <c r="D4" s="24">
        <v>0</v>
      </c>
      <c r="E4" s="24">
        <v>835</v>
      </c>
      <c r="F4" s="24">
        <v>0</v>
      </c>
      <c r="G4" s="24">
        <v>0</v>
      </c>
      <c r="H4" s="25">
        <v>0</v>
      </c>
      <c r="I4" s="26">
        <v>0</v>
      </c>
      <c r="J4" s="25">
        <v>0</v>
      </c>
    </row>
    <row r="5" spans="1:10" x14ac:dyDescent="0.25">
      <c r="A5" s="21" t="s">
        <v>3</v>
      </c>
      <c r="B5" s="22" t="s">
        <v>42</v>
      </c>
      <c r="C5" s="23">
        <v>0</v>
      </c>
      <c r="D5" s="24">
        <v>305.88</v>
      </c>
      <c r="E5" s="24">
        <v>92.2</v>
      </c>
      <c r="F5" s="24">
        <v>0</v>
      </c>
      <c r="G5" s="24">
        <v>0</v>
      </c>
      <c r="H5" s="25">
        <v>0</v>
      </c>
      <c r="I5" s="26">
        <v>0</v>
      </c>
      <c r="J5" s="25">
        <v>0</v>
      </c>
    </row>
    <row r="6" spans="1:10" x14ac:dyDescent="0.25">
      <c r="A6" s="21" t="s">
        <v>3</v>
      </c>
      <c r="B6" s="22" t="s">
        <v>83</v>
      </c>
      <c r="C6" s="23">
        <v>0</v>
      </c>
      <c r="D6" s="24">
        <v>0</v>
      </c>
      <c r="E6" s="24">
        <v>11805.6</v>
      </c>
      <c r="F6" s="24">
        <v>940</v>
      </c>
      <c r="G6" s="24">
        <v>0</v>
      </c>
      <c r="H6" s="25">
        <v>0</v>
      </c>
      <c r="I6" s="26">
        <v>0</v>
      </c>
      <c r="J6" s="25">
        <v>0</v>
      </c>
    </row>
    <row r="7" spans="1:10" x14ac:dyDescent="0.25">
      <c r="A7" s="21" t="s">
        <v>3</v>
      </c>
      <c r="B7" s="22" t="s">
        <v>4</v>
      </c>
      <c r="C7" s="23">
        <v>0</v>
      </c>
      <c r="D7" s="24">
        <v>6773.3</v>
      </c>
      <c r="E7" s="24">
        <v>3029.1800000000003</v>
      </c>
      <c r="F7" s="24">
        <v>3614.4300000000003</v>
      </c>
      <c r="G7" s="24">
        <v>5486.2699999999995</v>
      </c>
      <c r="H7" s="25">
        <v>21057.850000000002</v>
      </c>
      <c r="I7" s="26">
        <v>0</v>
      </c>
      <c r="J7" s="25">
        <v>0</v>
      </c>
    </row>
    <row r="8" spans="1:10" x14ac:dyDescent="0.25">
      <c r="A8" s="21" t="s">
        <v>140</v>
      </c>
      <c r="B8" s="22" t="s">
        <v>47</v>
      </c>
      <c r="C8" s="23">
        <v>0</v>
      </c>
      <c r="D8" s="24">
        <v>0</v>
      </c>
      <c r="E8" s="24">
        <v>0</v>
      </c>
      <c r="F8" s="24">
        <v>0</v>
      </c>
      <c r="G8" s="24">
        <v>0</v>
      </c>
      <c r="H8" s="25">
        <v>5.66</v>
      </c>
      <c r="I8" s="26">
        <v>0</v>
      </c>
      <c r="J8" s="25">
        <v>0</v>
      </c>
    </row>
    <row r="9" spans="1:10" x14ac:dyDescent="0.25">
      <c r="A9" s="21" t="s">
        <v>140</v>
      </c>
      <c r="B9" s="22" t="s">
        <v>4</v>
      </c>
      <c r="C9" s="23">
        <v>0</v>
      </c>
      <c r="D9" s="24">
        <v>0</v>
      </c>
      <c r="E9" s="24">
        <v>0</v>
      </c>
      <c r="F9" s="24">
        <v>0</v>
      </c>
      <c r="G9" s="24">
        <v>0</v>
      </c>
      <c r="H9" s="25">
        <v>3458.5299999999997</v>
      </c>
      <c r="I9" s="26">
        <v>1566.1799999999998</v>
      </c>
      <c r="J9" s="25">
        <v>1566.1799999999998</v>
      </c>
    </row>
    <row r="10" spans="1:10" x14ac:dyDescent="0.25">
      <c r="A10" s="21" t="s">
        <v>5</v>
      </c>
      <c r="B10" s="22" t="s">
        <v>6</v>
      </c>
      <c r="C10" s="23">
        <v>2409.42</v>
      </c>
      <c r="D10" s="24">
        <v>3195.4399999999996</v>
      </c>
      <c r="E10" s="24">
        <v>1932.5699999999993</v>
      </c>
      <c r="F10" s="24">
        <v>0</v>
      </c>
      <c r="G10" s="24">
        <v>0</v>
      </c>
      <c r="H10" s="25">
        <v>0</v>
      </c>
      <c r="I10" s="26">
        <v>0</v>
      </c>
      <c r="J10" s="25">
        <v>0</v>
      </c>
    </row>
    <row r="11" spans="1:10" x14ac:dyDescent="0.25">
      <c r="A11" s="21" t="s">
        <v>5</v>
      </c>
      <c r="B11" s="22" t="s">
        <v>35</v>
      </c>
      <c r="C11" s="23">
        <v>11171.96</v>
      </c>
      <c r="D11" s="24">
        <v>12901</v>
      </c>
      <c r="E11" s="24">
        <v>5806.41</v>
      </c>
      <c r="F11" s="24">
        <v>0</v>
      </c>
      <c r="G11" s="24">
        <v>0</v>
      </c>
      <c r="H11" s="25">
        <v>0</v>
      </c>
      <c r="I11" s="26">
        <v>0</v>
      </c>
      <c r="J11" s="25">
        <v>0</v>
      </c>
    </row>
    <row r="12" spans="1:10" x14ac:dyDescent="0.25">
      <c r="A12" s="21" t="s">
        <v>5</v>
      </c>
      <c r="B12" s="22" t="s">
        <v>36</v>
      </c>
      <c r="C12" s="23">
        <v>3284.77</v>
      </c>
      <c r="D12" s="24">
        <v>4553.18</v>
      </c>
      <c r="E12" s="24">
        <v>2519.6</v>
      </c>
      <c r="F12" s="24">
        <v>0</v>
      </c>
      <c r="G12" s="24">
        <v>0</v>
      </c>
      <c r="H12" s="25">
        <v>0</v>
      </c>
      <c r="I12" s="26">
        <v>0</v>
      </c>
      <c r="J12" s="25">
        <v>0</v>
      </c>
    </row>
    <row r="13" spans="1:10" x14ac:dyDescent="0.25">
      <c r="A13" s="21" t="s">
        <v>8</v>
      </c>
      <c r="B13" s="22" t="s">
        <v>6</v>
      </c>
      <c r="C13" s="23">
        <v>0</v>
      </c>
      <c r="D13" s="24">
        <v>0</v>
      </c>
      <c r="E13" s="24">
        <v>995.54</v>
      </c>
      <c r="F13" s="24">
        <v>2985.4999999999995</v>
      </c>
      <c r="G13" s="24">
        <v>4874.8500000000004</v>
      </c>
      <c r="H13" s="25">
        <v>7102.33</v>
      </c>
      <c r="I13" s="26">
        <v>1005.7299999999998</v>
      </c>
      <c r="J13" s="25">
        <v>1005.7299999999998</v>
      </c>
    </row>
    <row r="14" spans="1:10" x14ac:dyDescent="0.25">
      <c r="A14" s="21" t="s">
        <v>8</v>
      </c>
      <c r="B14" s="22" t="s">
        <v>35</v>
      </c>
      <c r="C14" s="23">
        <v>0</v>
      </c>
      <c r="D14" s="24">
        <v>0</v>
      </c>
      <c r="E14" s="24">
        <v>4040.4900000000002</v>
      </c>
      <c r="F14" s="24">
        <v>6830.1200000000008</v>
      </c>
      <c r="G14" s="24">
        <v>6996.02</v>
      </c>
      <c r="H14" s="25">
        <v>5394.44</v>
      </c>
      <c r="I14" s="26">
        <v>1152.5900000000001</v>
      </c>
      <c r="J14" s="25">
        <v>1152.5900000000001</v>
      </c>
    </row>
    <row r="15" spans="1:10" x14ac:dyDescent="0.25">
      <c r="A15" s="21" t="s">
        <v>8</v>
      </c>
      <c r="B15" s="22" t="s">
        <v>36</v>
      </c>
      <c r="C15" s="23">
        <v>0</v>
      </c>
      <c r="D15" s="24">
        <v>0</v>
      </c>
      <c r="E15" s="24">
        <v>1563.6999999999998</v>
      </c>
      <c r="F15" s="24">
        <v>5399.91</v>
      </c>
      <c r="G15" s="24">
        <v>8832.8100000000013</v>
      </c>
      <c r="H15" s="25">
        <v>15121.54</v>
      </c>
      <c r="I15" s="26">
        <v>1389.72</v>
      </c>
      <c r="J15" s="25">
        <v>1389.72</v>
      </c>
    </row>
    <row r="16" spans="1:10" x14ac:dyDescent="0.25">
      <c r="A16" s="21" t="s">
        <v>9</v>
      </c>
      <c r="B16" s="22" t="s">
        <v>35</v>
      </c>
      <c r="C16" s="23">
        <v>1995.9199999999998</v>
      </c>
      <c r="D16" s="24">
        <v>1494</v>
      </c>
      <c r="E16" s="24">
        <v>64.350000000000009</v>
      </c>
      <c r="F16" s="24">
        <v>0</v>
      </c>
      <c r="G16" s="24">
        <v>0</v>
      </c>
      <c r="H16" s="25">
        <v>0</v>
      </c>
      <c r="I16" s="26">
        <v>0</v>
      </c>
      <c r="J16" s="25">
        <v>0</v>
      </c>
    </row>
    <row r="17" spans="1:10" x14ac:dyDescent="0.25">
      <c r="A17" s="21" t="s">
        <v>9</v>
      </c>
      <c r="B17" s="22" t="s">
        <v>47</v>
      </c>
      <c r="C17" s="23">
        <v>16787.689999999999</v>
      </c>
      <c r="D17" s="24">
        <v>17890.080000000002</v>
      </c>
      <c r="E17" s="24">
        <v>12987.210000000001</v>
      </c>
      <c r="F17" s="24">
        <v>0</v>
      </c>
      <c r="G17" s="24">
        <v>0</v>
      </c>
      <c r="H17" s="25">
        <v>0</v>
      </c>
      <c r="I17" s="26">
        <v>0</v>
      </c>
      <c r="J17" s="25">
        <v>0</v>
      </c>
    </row>
    <row r="18" spans="1:10" x14ac:dyDescent="0.25">
      <c r="A18" s="21" t="s">
        <v>11</v>
      </c>
      <c r="B18" s="22" t="s">
        <v>47</v>
      </c>
      <c r="C18" s="23">
        <v>0</v>
      </c>
      <c r="D18" s="24">
        <v>0</v>
      </c>
      <c r="E18" s="24">
        <v>6192.76</v>
      </c>
      <c r="F18" s="24">
        <v>18414.45</v>
      </c>
      <c r="G18" s="24">
        <v>22452.15</v>
      </c>
      <c r="H18" s="25">
        <v>28876.869999999995</v>
      </c>
      <c r="I18" s="26">
        <v>5238.0999999999995</v>
      </c>
      <c r="J18" s="25">
        <v>5238.0999999999995</v>
      </c>
    </row>
    <row r="19" spans="1:10" x14ac:dyDescent="0.25">
      <c r="A19" s="21" t="s">
        <v>65</v>
      </c>
      <c r="B19" s="22" t="s">
        <v>66</v>
      </c>
      <c r="C19" s="23">
        <v>0</v>
      </c>
      <c r="D19" s="24">
        <v>392.9</v>
      </c>
      <c r="E19" s="24">
        <v>411.61</v>
      </c>
      <c r="F19" s="24">
        <v>190.72</v>
      </c>
      <c r="G19" s="24">
        <v>319.95999999999998</v>
      </c>
      <c r="H19" s="25">
        <v>0</v>
      </c>
      <c r="I19" s="26">
        <v>0</v>
      </c>
      <c r="J19" s="25">
        <v>0</v>
      </c>
    </row>
    <row r="20" spans="1:10" x14ac:dyDescent="0.25">
      <c r="A20" s="21" t="s">
        <v>131</v>
      </c>
      <c r="B20" s="22" t="s">
        <v>66</v>
      </c>
      <c r="C20" s="23">
        <v>0</v>
      </c>
      <c r="D20" s="24">
        <v>0</v>
      </c>
      <c r="E20" s="24">
        <v>0</v>
      </c>
      <c r="F20" s="24">
        <v>0</v>
      </c>
      <c r="G20" s="24">
        <v>0</v>
      </c>
      <c r="H20" s="25">
        <v>118.35</v>
      </c>
      <c r="I20" s="26">
        <v>0</v>
      </c>
      <c r="J20" s="25">
        <v>0</v>
      </c>
    </row>
    <row r="21" spans="1:10" x14ac:dyDescent="0.25">
      <c r="A21" s="21" t="s">
        <v>12</v>
      </c>
      <c r="B21" s="22" t="s">
        <v>35</v>
      </c>
      <c r="C21" s="23">
        <v>88582.7</v>
      </c>
      <c r="D21" s="24">
        <v>66052.899999999994</v>
      </c>
      <c r="E21" s="24">
        <v>0</v>
      </c>
      <c r="F21" s="24">
        <v>0</v>
      </c>
      <c r="G21" s="24">
        <v>0</v>
      </c>
      <c r="H21" s="25">
        <v>0</v>
      </c>
      <c r="I21" s="26">
        <v>0</v>
      </c>
      <c r="J21" s="25">
        <v>0</v>
      </c>
    </row>
    <row r="22" spans="1:10" x14ac:dyDescent="0.25">
      <c r="A22" s="21" t="s">
        <v>13</v>
      </c>
      <c r="B22" s="22" t="s">
        <v>1</v>
      </c>
      <c r="C22" s="23">
        <v>0</v>
      </c>
      <c r="D22" s="24">
        <v>0</v>
      </c>
      <c r="E22" s="24">
        <v>517.28</v>
      </c>
      <c r="F22" s="24">
        <v>546.96</v>
      </c>
      <c r="G22" s="24">
        <v>0</v>
      </c>
      <c r="H22" s="25">
        <v>0</v>
      </c>
      <c r="I22" s="26">
        <v>0</v>
      </c>
      <c r="J22" s="25">
        <v>0</v>
      </c>
    </row>
    <row r="23" spans="1:10" x14ac:dyDescent="0.25">
      <c r="A23" s="21" t="s">
        <v>13</v>
      </c>
      <c r="B23" s="22" t="s">
        <v>35</v>
      </c>
      <c r="C23" s="23">
        <v>0</v>
      </c>
      <c r="D23" s="24">
        <v>0</v>
      </c>
      <c r="E23" s="24">
        <v>7871.4600000000009</v>
      </c>
      <c r="F23" s="24">
        <v>17325.32</v>
      </c>
      <c r="G23" s="24">
        <v>26182.199999999997</v>
      </c>
      <c r="H23" s="25">
        <v>7052.56</v>
      </c>
      <c r="I23" s="26">
        <v>0</v>
      </c>
      <c r="J23" s="25">
        <v>0</v>
      </c>
    </row>
    <row r="24" spans="1:10" x14ac:dyDescent="0.25">
      <c r="A24" s="21" t="s">
        <v>14</v>
      </c>
      <c r="B24" s="22" t="s">
        <v>35</v>
      </c>
      <c r="C24" s="23">
        <v>10144.760000000002</v>
      </c>
      <c r="D24" s="24">
        <v>2585.98</v>
      </c>
      <c r="E24" s="24">
        <v>0</v>
      </c>
      <c r="F24" s="24">
        <v>0</v>
      </c>
      <c r="G24" s="24">
        <v>0</v>
      </c>
      <c r="H24" s="25">
        <v>0</v>
      </c>
      <c r="I24" s="26">
        <v>0</v>
      </c>
      <c r="J24" s="25">
        <v>0</v>
      </c>
    </row>
    <row r="25" spans="1:10" x14ac:dyDescent="0.25">
      <c r="A25" s="21" t="s">
        <v>15</v>
      </c>
      <c r="B25" s="22" t="s">
        <v>35</v>
      </c>
      <c r="C25" s="23">
        <v>0</v>
      </c>
      <c r="D25" s="24">
        <v>5490.2800000000007</v>
      </c>
      <c r="E25" s="24">
        <v>225.26</v>
      </c>
      <c r="F25" s="24">
        <v>280.29000000000002</v>
      </c>
      <c r="G25" s="24">
        <v>805.7</v>
      </c>
      <c r="H25" s="25">
        <v>63.490000000000009</v>
      </c>
      <c r="I25" s="26">
        <v>0</v>
      </c>
      <c r="J25" s="25">
        <v>0</v>
      </c>
    </row>
    <row r="26" spans="1:10" x14ac:dyDescent="0.25">
      <c r="A26" s="21" t="s">
        <v>15</v>
      </c>
      <c r="B26" s="22" t="s">
        <v>97</v>
      </c>
      <c r="C26" s="23">
        <v>0</v>
      </c>
      <c r="D26" s="24">
        <v>0</v>
      </c>
      <c r="E26" s="24">
        <v>18321.04</v>
      </c>
      <c r="F26" s="24">
        <v>23509.87</v>
      </c>
      <c r="G26" s="24">
        <v>28810.820000000003</v>
      </c>
      <c r="H26" s="25">
        <v>8866.130000000001</v>
      </c>
      <c r="I26" s="26">
        <v>0</v>
      </c>
      <c r="J26" s="25">
        <v>0</v>
      </c>
    </row>
    <row r="27" spans="1:10" x14ac:dyDescent="0.25">
      <c r="A27" s="21" t="s">
        <v>135</v>
      </c>
      <c r="B27" s="22" t="s">
        <v>35</v>
      </c>
      <c r="C27" s="23">
        <v>0</v>
      </c>
      <c r="D27" s="24">
        <v>0</v>
      </c>
      <c r="E27" s="24">
        <v>0</v>
      </c>
      <c r="F27" s="24">
        <v>0</v>
      </c>
      <c r="G27" s="24">
        <v>0</v>
      </c>
      <c r="H27" s="25">
        <v>225.95000000000002</v>
      </c>
      <c r="I27" s="26">
        <v>63.150000000000006</v>
      </c>
      <c r="J27" s="25">
        <v>63.150000000000006</v>
      </c>
    </row>
    <row r="28" spans="1:10" x14ac:dyDescent="0.25">
      <c r="A28" s="21" t="s">
        <v>135</v>
      </c>
      <c r="B28" s="22" t="s">
        <v>97</v>
      </c>
      <c r="C28" s="23">
        <v>0</v>
      </c>
      <c r="D28" s="24">
        <v>0</v>
      </c>
      <c r="E28" s="24">
        <v>0</v>
      </c>
      <c r="F28" s="24">
        <v>0</v>
      </c>
      <c r="G28" s="24">
        <v>0</v>
      </c>
      <c r="H28" s="25">
        <v>20333.769999999997</v>
      </c>
      <c r="I28" s="26">
        <v>7245.73</v>
      </c>
      <c r="J28" s="25">
        <v>7245.73</v>
      </c>
    </row>
    <row r="29" spans="1:10" x14ac:dyDescent="0.25">
      <c r="A29" s="21" t="s">
        <v>157</v>
      </c>
      <c r="B29" s="22" t="s">
        <v>35</v>
      </c>
      <c r="C29" s="23">
        <v>0</v>
      </c>
      <c r="D29" s="24">
        <v>0</v>
      </c>
      <c r="E29" s="24">
        <v>0</v>
      </c>
      <c r="F29" s="24">
        <v>0</v>
      </c>
      <c r="G29" s="24">
        <v>0</v>
      </c>
      <c r="H29" s="25">
        <v>0</v>
      </c>
      <c r="I29" s="26">
        <v>3467.41</v>
      </c>
      <c r="J29" s="25">
        <v>3467.41</v>
      </c>
    </row>
    <row r="30" spans="1:10" x14ac:dyDescent="0.25">
      <c r="A30" s="21" t="s">
        <v>16</v>
      </c>
      <c r="B30" s="22" t="s">
        <v>1</v>
      </c>
      <c r="C30" s="23">
        <v>0</v>
      </c>
      <c r="D30" s="24">
        <v>0</v>
      </c>
      <c r="E30" s="24">
        <v>93</v>
      </c>
      <c r="F30" s="24">
        <v>24</v>
      </c>
      <c r="G30" s="24">
        <v>0</v>
      </c>
      <c r="H30" s="25">
        <v>0</v>
      </c>
      <c r="I30" s="26">
        <v>0</v>
      </c>
      <c r="J30" s="25">
        <v>0</v>
      </c>
    </row>
    <row r="31" spans="1:10" x14ac:dyDescent="0.25">
      <c r="A31" s="21" t="s">
        <v>16</v>
      </c>
      <c r="B31" s="22" t="s">
        <v>35</v>
      </c>
      <c r="C31" s="23">
        <v>46252.340000000004</v>
      </c>
      <c r="D31" s="24">
        <v>29300.42</v>
      </c>
      <c r="E31" s="24">
        <v>8041.0400000000009</v>
      </c>
      <c r="F31" s="24">
        <v>3056.0700000000006</v>
      </c>
      <c r="G31" s="24">
        <v>0</v>
      </c>
      <c r="H31" s="25">
        <v>0</v>
      </c>
      <c r="I31" s="26">
        <v>0</v>
      </c>
      <c r="J31" s="25">
        <v>0</v>
      </c>
    </row>
    <row r="32" spans="1:10" x14ac:dyDescent="0.25">
      <c r="A32" s="21" t="s">
        <v>17</v>
      </c>
      <c r="B32" s="22" t="s">
        <v>1</v>
      </c>
      <c r="C32" s="23">
        <v>0</v>
      </c>
      <c r="D32" s="24">
        <v>0</v>
      </c>
      <c r="E32" s="24">
        <v>0</v>
      </c>
      <c r="F32" s="24">
        <v>102.44999999999999</v>
      </c>
      <c r="G32" s="24">
        <v>0</v>
      </c>
      <c r="H32" s="25">
        <v>0</v>
      </c>
      <c r="I32" s="26">
        <v>0</v>
      </c>
      <c r="J32" s="25">
        <v>0</v>
      </c>
    </row>
    <row r="33" spans="1:10" x14ac:dyDescent="0.25">
      <c r="A33" s="21" t="s">
        <v>17</v>
      </c>
      <c r="B33" s="22" t="s">
        <v>35</v>
      </c>
      <c r="C33" s="23">
        <v>0</v>
      </c>
      <c r="D33" s="24">
        <v>0</v>
      </c>
      <c r="E33" s="24">
        <v>0</v>
      </c>
      <c r="F33" s="24">
        <v>21399.229999999996</v>
      </c>
      <c r="G33" s="24">
        <v>25529.199999999997</v>
      </c>
      <c r="H33" s="25">
        <v>18349.46</v>
      </c>
      <c r="I33" s="26">
        <v>0</v>
      </c>
      <c r="J33" s="25">
        <v>0</v>
      </c>
    </row>
    <row r="34" spans="1:10" x14ac:dyDescent="0.25">
      <c r="A34" s="21" t="s">
        <v>49</v>
      </c>
      <c r="B34" s="22" t="s">
        <v>6</v>
      </c>
      <c r="C34" s="23">
        <v>17483.020000000004</v>
      </c>
      <c r="D34" s="24">
        <v>21151.25</v>
      </c>
      <c r="E34" s="24">
        <v>13347.869999999999</v>
      </c>
      <c r="F34" s="24">
        <v>0</v>
      </c>
      <c r="G34" s="24">
        <v>0</v>
      </c>
      <c r="H34" s="25">
        <v>0</v>
      </c>
      <c r="I34" s="26">
        <v>0</v>
      </c>
      <c r="J34" s="25">
        <v>0</v>
      </c>
    </row>
    <row r="35" spans="1:10" x14ac:dyDescent="0.25">
      <c r="A35" s="21" t="s">
        <v>49</v>
      </c>
      <c r="B35" s="22" t="s">
        <v>100</v>
      </c>
      <c r="C35" s="23">
        <v>0</v>
      </c>
      <c r="D35" s="24">
        <v>9471.32</v>
      </c>
      <c r="E35" s="24">
        <v>3753.81</v>
      </c>
      <c r="F35" s="24">
        <v>0</v>
      </c>
      <c r="G35" s="24">
        <v>0</v>
      </c>
      <c r="H35" s="25">
        <v>0</v>
      </c>
      <c r="I35" s="26">
        <v>0</v>
      </c>
      <c r="J35" s="25">
        <v>0</v>
      </c>
    </row>
    <row r="36" spans="1:10" x14ac:dyDescent="0.25">
      <c r="A36" s="21" t="s">
        <v>49</v>
      </c>
      <c r="B36" s="22" t="s">
        <v>126</v>
      </c>
      <c r="C36" s="23">
        <v>746</v>
      </c>
      <c r="D36" s="24">
        <v>0</v>
      </c>
      <c r="E36" s="24">
        <v>0</v>
      </c>
      <c r="F36" s="24">
        <v>0</v>
      </c>
      <c r="G36" s="24">
        <v>0</v>
      </c>
      <c r="H36" s="25">
        <v>0</v>
      </c>
      <c r="I36" s="26">
        <v>0</v>
      </c>
      <c r="J36" s="25">
        <v>0</v>
      </c>
    </row>
    <row r="37" spans="1:10" x14ac:dyDescent="0.25">
      <c r="A37" s="21" t="s">
        <v>18</v>
      </c>
      <c r="B37" s="22" t="s">
        <v>6</v>
      </c>
      <c r="C37" s="23">
        <v>0</v>
      </c>
      <c r="D37" s="24">
        <v>0</v>
      </c>
      <c r="E37" s="24">
        <v>8803.7199999999993</v>
      </c>
      <c r="F37" s="24">
        <v>22913.489999999998</v>
      </c>
      <c r="G37" s="24">
        <v>42738.448560000004</v>
      </c>
      <c r="H37" s="25">
        <v>24093.46</v>
      </c>
      <c r="I37" s="26">
        <v>1396.1400000000003</v>
      </c>
      <c r="J37" s="25">
        <v>1396.1400000000003</v>
      </c>
    </row>
    <row r="38" spans="1:10" x14ac:dyDescent="0.25">
      <c r="A38" s="21" t="s">
        <v>18</v>
      </c>
      <c r="B38" s="22" t="s">
        <v>80</v>
      </c>
      <c r="C38" s="23">
        <v>0</v>
      </c>
      <c r="D38" s="24">
        <v>0</v>
      </c>
      <c r="E38" s="24">
        <v>0</v>
      </c>
      <c r="F38" s="24">
        <v>0</v>
      </c>
      <c r="G38" s="24">
        <v>0</v>
      </c>
      <c r="H38" s="25">
        <v>10878</v>
      </c>
      <c r="I38" s="26">
        <v>3967</v>
      </c>
      <c r="J38" s="25">
        <v>3967</v>
      </c>
    </row>
    <row r="39" spans="1:10" x14ac:dyDescent="0.25">
      <c r="A39" s="21" t="s">
        <v>18</v>
      </c>
      <c r="B39" s="22" t="s">
        <v>51</v>
      </c>
      <c r="C39" s="23">
        <v>0</v>
      </c>
      <c r="D39" s="24">
        <v>0</v>
      </c>
      <c r="E39" s="24">
        <v>0</v>
      </c>
      <c r="F39" s="24">
        <v>0</v>
      </c>
      <c r="G39" s="24">
        <v>6375.7599999999966</v>
      </c>
      <c r="H39" s="25">
        <v>12498.49</v>
      </c>
      <c r="I39" s="26">
        <v>2317.11</v>
      </c>
      <c r="J39" s="25">
        <v>2317.11</v>
      </c>
    </row>
    <row r="40" spans="1:10" x14ac:dyDescent="0.25">
      <c r="A40" s="21" t="s">
        <v>136</v>
      </c>
      <c r="B40" s="22" t="s">
        <v>90</v>
      </c>
      <c r="C40" s="23">
        <v>0</v>
      </c>
      <c r="D40" s="24">
        <v>0</v>
      </c>
      <c r="E40" s="24">
        <v>0</v>
      </c>
      <c r="F40" s="24">
        <v>0</v>
      </c>
      <c r="G40" s="24">
        <v>0</v>
      </c>
      <c r="H40" s="25">
        <v>9516.9500000000007</v>
      </c>
      <c r="I40" s="26">
        <v>1774.75</v>
      </c>
      <c r="J40" s="25">
        <v>1774.75</v>
      </c>
    </row>
    <row r="41" spans="1:10" x14ac:dyDescent="0.25">
      <c r="A41" s="21" t="s">
        <v>136</v>
      </c>
      <c r="B41" s="22" t="s">
        <v>146</v>
      </c>
      <c r="C41" s="23">
        <v>0</v>
      </c>
      <c r="D41" s="24">
        <v>0</v>
      </c>
      <c r="E41" s="24">
        <v>0</v>
      </c>
      <c r="F41" s="24">
        <v>0</v>
      </c>
      <c r="G41" s="24">
        <v>0</v>
      </c>
      <c r="H41" s="25">
        <v>0</v>
      </c>
      <c r="I41" s="26">
        <v>1814.72</v>
      </c>
      <c r="J41" s="25">
        <v>1814.72</v>
      </c>
    </row>
    <row r="42" spans="1:10" x14ac:dyDescent="0.25">
      <c r="A42" s="21" t="s">
        <v>136</v>
      </c>
      <c r="B42" s="22" t="s">
        <v>92</v>
      </c>
      <c r="C42" s="23">
        <v>0</v>
      </c>
      <c r="D42" s="24">
        <v>0</v>
      </c>
      <c r="E42" s="24">
        <v>0</v>
      </c>
      <c r="F42" s="24">
        <v>0</v>
      </c>
      <c r="G42" s="24">
        <v>0</v>
      </c>
      <c r="H42" s="25">
        <v>11619.61</v>
      </c>
      <c r="I42" s="26">
        <v>2320.7599999999998</v>
      </c>
      <c r="J42" s="25">
        <v>2320.7599999999998</v>
      </c>
    </row>
    <row r="43" spans="1:10" x14ac:dyDescent="0.25">
      <c r="A43" s="21" t="s">
        <v>136</v>
      </c>
      <c r="B43" s="22" t="s">
        <v>91</v>
      </c>
      <c r="C43" s="23">
        <v>0</v>
      </c>
      <c r="D43" s="24">
        <v>0</v>
      </c>
      <c r="E43" s="24">
        <v>0</v>
      </c>
      <c r="F43" s="24">
        <v>0</v>
      </c>
      <c r="G43" s="24">
        <v>0</v>
      </c>
      <c r="H43" s="25">
        <v>9263.08</v>
      </c>
      <c r="I43" s="26">
        <v>1188.8499999999999</v>
      </c>
      <c r="J43" s="25">
        <v>1188.8499999999999</v>
      </c>
    </row>
    <row r="44" spans="1:10" x14ac:dyDescent="0.25">
      <c r="A44" s="21" t="s">
        <v>54</v>
      </c>
      <c r="B44" s="22" t="s">
        <v>92</v>
      </c>
      <c r="C44" s="23">
        <v>0</v>
      </c>
      <c r="D44" s="24">
        <v>897</v>
      </c>
      <c r="E44" s="24">
        <v>12230.14</v>
      </c>
      <c r="F44" s="24">
        <v>10577.169999999998</v>
      </c>
      <c r="G44" s="24">
        <v>7630.5599999999995</v>
      </c>
      <c r="H44" s="25">
        <v>2460.19</v>
      </c>
      <c r="I44" s="26">
        <v>0</v>
      </c>
      <c r="J44" s="25">
        <v>0</v>
      </c>
    </row>
    <row r="45" spans="1:10" x14ac:dyDescent="0.25">
      <c r="A45" s="21" t="s">
        <v>54</v>
      </c>
      <c r="B45" s="22" t="s">
        <v>91</v>
      </c>
      <c r="C45" s="23">
        <v>0</v>
      </c>
      <c r="D45" s="24">
        <v>0</v>
      </c>
      <c r="E45" s="24">
        <v>0</v>
      </c>
      <c r="F45" s="24">
        <v>0</v>
      </c>
      <c r="G45" s="24">
        <v>2911.88</v>
      </c>
      <c r="H45" s="25">
        <v>1450.6399999999999</v>
      </c>
      <c r="I45" s="26">
        <v>0</v>
      </c>
      <c r="J45" s="25">
        <v>0</v>
      </c>
    </row>
    <row r="46" spans="1:10" x14ac:dyDescent="0.25">
      <c r="A46" s="21" t="s">
        <v>20</v>
      </c>
      <c r="B46" s="22" t="s">
        <v>4</v>
      </c>
      <c r="C46" s="23">
        <v>350.82</v>
      </c>
      <c r="D46" s="24">
        <v>174.99</v>
      </c>
      <c r="E46" s="24">
        <v>0</v>
      </c>
      <c r="F46" s="24">
        <v>0</v>
      </c>
      <c r="G46" s="24">
        <v>0</v>
      </c>
      <c r="H46" s="25">
        <v>0</v>
      </c>
      <c r="I46" s="26">
        <v>0</v>
      </c>
      <c r="J46" s="25">
        <v>0</v>
      </c>
    </row>
    <row r="47" spans="1:10" x14ac:dyDescent="0.25">
      <c r="A47" s="21" t="s">
        <v>22</v>
      </c>
      <c r="B47" s="22" t="s">
        <v>35</v>
      </c>
      <c r="C47" s="23">
        <v>1478.1100000000001</v>
      </c>
      <c r="D47" s="24">
        <v>2520.79</v>
      </c>
      <c r="E47" s="24">
        <v>993.51</v>
      </c>
      <c r="F47" s="24">
        <v>984.06</v>
      </c>
      <c r="G47" s="24">
        <v>561.5</v>
      </c>
      <c r="H47" s="25">
        <v>0</v>
      </c>
      <c r="I47" s="26">
        <v>0</v>
      </c>
      <c r="J47" s="25">
        <v>0</v>
      </c>
    </row>
    <row r="48" spans="1:10" x14ac:dyDescent="0.25">
      <c r="A48" s="21" t="s">
        <v>37</v>
      </c>
      <c r="B48" s="22" t="s">
        <v>71</v>
      </c>
      <c r="C48" s="23">
        <v>0</v>
      </c>
      <c r="D48" s="24">
        <v>0</v>
      </c>
      <c r="E48" s="24">
        <v>0</v>
      </c>
      <c r="F48" s="24">
        <v>0</v>
      </c>
      <c r="G48" s="24">
        <v>0</v>
      </c>
      <c r="H48" s="25">
        <v>845.05</v>
      </c>
      <c r="I48" s="26">
        <v>1922.23</v>
      </c>
      <c r="J48" s="25">
        <v>1922.23</v>
      </c>
    </row>
    <row r="49" spans="1:10" x14ac:dyDescent="0.25">
      <c r="A49" s="21" t="s">
        <v>23</v>
      </c>
      <c r="B49" s="22" t="s">
        <v>56</v>
      </c>
      <c r="C49" s="23">
        <v>2813.5299999999997</v>
      </c>
      <c r="D49" s="24">
        <v>285</v>
      </c>
      <c r="E49" s="24">
        <v>0</v>
      </c>
      <c r="F49" s="24">
        <v>0</v>
      </c>
      <c r="G49" s="24">
        <v>0</v>
      </c>
      <c r="H49" s="25">
        <v>0</v>
      </c>
      <c r="I49" s="26">
        <v>0</v>
      </c>
      <c r="J49" s="25">
        <v>0</v>
      </c>
    </row>
    <row r="50" spans="1:10" x14ac:dyDescent="0.25">
      <c r="A50" s="21" t="s">
        <v>23</v>
      </c>
      <c r="B50" s="22" t="s">
        <v>34</v>
      </c>
      <c r="C50" s="23">
        <v>31539.760000000002</v>
      </c>
      <c r="D50" s="24">
        <v>7658.98</v>
      </c>
      <c r="E50" s="24">
        <v>0</v>
      </c>
      <c r="F50" s="24">
        <v>0</v>
      </c>
      <c r="G50" s="24">
        <v>0</v>
      </c>
      <c r="H50" s="25">
        <v>0</v>
      </c>
      <c r="I50" s="26">
        <v>0</v>
      </c>
      <c r="J50" s="25">
        <v>0</v>
      </c>
    </row>
    <row r="51" spans="1:10" x14ac:dyDescent="0.25">
      <c r="A51" s="21" t="s">
        <v>25</v>
      </c>
      <c r="B51" s="22" t="s">
        <v>56</v>
      </c>
      <c r="C51" s="23">
        <v>0</v>
      </c>
      <c r="D51" s="24">
        <v>997.75</v>
      </c>
      <c r="E51" s="24">
        <v>477.6</v>
      </c>
      <c r="F51" s="24">
        <v>0</v>
      </c>
      <c r="G51" s="24">
        <v>0</v>
      </c>
      <c r="H51" s="25">
        <v>0</v>
      </c>
      <c r="I51" s="26">
        <v>0</v>
      </c>
      <c r="J51" s="25">
        <v>0</v>
      </c>
    </row>
    <row r="52" spans="1:10" x14ac:dyDescent="0.25">
      <c r="A52" s="21" t="s">
        <v>25</v>
      </c>
      <c r="B52" s="22" t="s">
        <v>34</v>
      </c>
      <c r="C52" s="23">
        <v>0</v>
      </c>
      <c r="D52" s="24">
        <v>47435.479999999996</v>
      </c>
      <c r="E52" s="24">
        <v>52773.67</v>
      </c>
      <c r="F52" s="24">
        <v>82800.539999999994</v>
      </c>
      <c r="G52" s="24">
        <v>132296.81</v>
      </c>
      <c r="H52" s="25">
        <v>15465.83</v>
      </c>
      <c r="I52" s="26">
        <v>0</v>
      </c>
      <c r="J52" s="25">
        <v>0</v>
      </c>
    </row>
    <row r="53" spans="1:10" x14ac:dyDescent="0.25">
      <c r="A53" s="21" t="s">
        <v>134</v>
      </c>
      <c r="B53" s="22" t="s">
        <v>34</v>
      </c>
      <c r="C53" s="23">
        <v>0</v>
      </c>
      <c r="D53" s="24">
        <v>0</v>
      </c>
      <c r="E53" s="24">
        <v>0</v>
      </c>
      <c r="F53" s="24">
        <v>0</v>
      </c>
      <c r="G53" s="24">
        <v>0</v>
      </c>
      <c r="H53" s="25">
        <v>79835.47</v>
      </c>
      <c r="I53" s="26">
        <v>21426.43</v>
      </c>
      <c r="J53" s="25">
        <v>21426.43</v>
      </c>
    </row>
    <row r="54" spans="1:10" x14ac:dyDescent="0.25">
      <c r="A54" s="21" t="s">
        <v>26</v>
      </c>
      <c r="B54" s="22" t="s">
        <v>6</v>
      </c>
      <c r="C54" s="23">
        <v>2733.0400000000004</v>
      </c>
      <c r="D54" s="24">
        <v>94.8</v>
      </c>
      <c r="E54" s="24">
        <v>0</v>
      </c>
      <c r="F54" s="24">
        <v>0</v>
      </c>
      <c r="G54" s="24">
        <v>0</v>
      </c>
      <c r="H54" s="25">
        <v>0</v>
      </c>
      <c r="I54" s="26">
        <v>0</v>
      </c>
      <c r="J54" s="25">
        <v>0</v>
      </c>
    </row>
    <row r="55" spans="1:10" x14ac:dyDescent="0.25">
      <c r="A55" s="21" t="s">
        <v>26</v>
      </c>
      <c r="B55" s="22" t="s">
        <v>27</v>
      </c>
      <c r="C55" s="23">
        <v>16255</v>
      </c>
      <c r="D55" s="24">
        <v>6589</v>
      </c>
      <c r="E55" s="24">
        <v>0</v>
      </c>
      <c r="F55" s="24">
        <v>0</v>
      </c>
      <c r="G55" s="24">
        <v>0</v>
      </c>
      <c r="H55" s="25">
        <v>0</v>
      </c>
      <c r="I55" s="26">
        <v>0</v>
      </c>
      <c r="J55" s="25">
        <v>0</v>
      </c>
    </row>
    <row r="56" spans="1:10" x14ac:dyDescent="0.25">
      <c r="A56" s="21" t="s">
        <v>28</v>
      </c>
      <c r="B56" s="22" t="s">
        <v>6</v>
      </c>
      <c r="C56" s="23">
        <v>0</v>
      </c>
      <c r="D56" s="24">
        <v>47.4</v>
      </c>
      <c r="E56" s="24">
        <v>525.21</v>
      </c>
      <c r="F56" s="24">
        <v>235.92000000000002</v>
      </c>
      <c r="G56" s="24">
        <v>407.14</v>
      </c>
      <c r="H56" s="25">
        <v>106.32999999999998</v>
      </c>
      <c r="I56" s="26">
        <v>0</v>
      </c>
      <c r="J56" s="25">
        <v>0</v>
      </c>
    </row>
    <row r="57" spans="1:10" x14ac:dyDescent="0.25">
      <c r="A57" s="21" t="s">
        <v>28</v>
      </c>
      <c r="B57" s="22" t="s">
        <v>1</v>
      </c>
      <c r="C57" s="23">
        <v>0</v>
      </c>
      <c r="D57" s="24">
        <v>0</v>
      </c>
      <c r="E57" s="24">
        <v>128.87</v>
      </c>
      <c r="F57" s="24">
        <v>43.96</v>
      </c>
      <c r="G57" s="24">
        <v>0</v>
      </c>
      <c r="H57" s="25">
        <v>0</v>
      </c>
      <c r="I57" s="26">
        <v>0</v>
      </c>
      <c r="J57" s="25">
        <v>0</v>
      </c>
    </row>
    <row r="58" spans="1:10" x14ac:dyDescent="0.25">
      <c r="A58" s="21" t="s">
        <v>28</v>
      </c>
      <c r="B58" s="22" t="s">
        <v>27</v>
      </c>
      <c r="C58" s="23">
        <v>0</v>
      </c>
      <c r="D58" s="24">
        <v>11737</v>
      </c>
      <c r="E58" s="24">
        <v>16705</v>
      </c>
      <c r="F58" s="24">
        <v>20478</v>
      </c>
      <c r="G58" s="24">
        <v>22716.68</v>
      </c>
      <c r="H58" s="25">
        <v>15971.519999999997</v>
      </c>
      <c r="I58" s="26">
        <v>0</v>
      </c>
      <c r="J58" s="25">
        <v>0</v>
      </c>
    </row>
    <row r="59" spans="1:10" x14ac:dyDescent="0.25">
      <c r="A59" s="21" t="s">
        <v>28</v>
      </c>
      <c r="B59" s="22" t="s">
        <v>58</v>
      </c>
      <c r="C59" s="23">
        <v>0</v>
      </c>
      <c r="D59" s="24">
        <v>2224.7312585166533</v>
      </c>
      <c r="E59" s="24">
        <v>1973</v>
      </c>
      <c r="F59" s="24">
        <v>1602.36</v>
      </c>
      <c r="G59" s="24">
        <v>1110.6000000000001</v>
      </c>
      <c r="H59" s="25">
        <v>325.94400000000007</v>
      </c>
      <c r="I59" s="26">
        <v>0</v>
      </c>
      <c r="J59" s="25">
        <v>0</v>
      </c>
    </row>
    <row r="60" spans="1:10" x14ac:dyDescent="0.25">
      <c r="A60" s="21" t="s">
        <v>141</v>
      </c>
      <c r="B60" s="22" t="s">
        <v>6</v>
      </c>
      <c r="C60" s="23">
        <v>0</v>
      </c>
      <c r="D60" s="24">
        <v>0</v>
      </c>
      <c r="E60" s="24">
        <v>0</v>
      </c>
      <c r="F60" s="24">
        <v>0</v>
      </c>
      <c r="G60" s="24">
        <v>0</v>
      </c>
      <c r="H60" s="25">
        <v>0</v>
      </c>
      <c r="I60" s="26">
        <v>54.52</v>
      </c>
      <c r="J60" s="25">
        <v>54.52</v>
      </c>
    </row>
    <row r="61" spans="1:10" x14ac:dyDescent="0.25">
      <c r="A61" s="21" t="s">
        <v>141</v>
      </c>
      <c r="B61" s="22" t="s">
        <v>35</v>
      </c>
      <c r="C61" s="23">
        <v>0</v>
      </c>
      <c r="D61" s="24">
        <v>0</v>
      </c>
      <c r="E61" s="24">
        <v>0</v>
      </c>
      <c r="F61" s="24">
        <v>0</v>
      </c>
      <c r="G61" s="24">
        <v>0</v>
      </c>
      <c r="H61" s="25">
        <v>3993.74</v>
      </c>
      <c r="I61" s="26">
        <v>1442.3200000000002</v>
      </c>
      <c r="J61" s="25">
        <v>1442.3200000000002</v>
      </c>
    </row>
    <row r="62" spans="1:10" x14ac:dyDescent="0.25">
      <c r="A62" s="21" t="s">
        <v>141</v>
      </c>
      <c r="B62" s="22" t="s">
        <v>27</v>
      </c>
      <c r="C62" s="23">
        <v>0</v>
      </c>
      <c r="D62" s="24">
        <v>0</v>
      </c>
      <c r="E62" s="24">
        <v>0</v>
      </c>
      <c r="F62" s="24">
        <v>0</v>
      </c>
      <c r="G62" s="24">
        <v>0</v>
      </c>
      <c r="H62" s="25">
        <v>30983.569999999992</v>
      </c>
      <c r="I62" s="26">
        <v>6235</v>
      </c>
      <c r="J62" s="25">
        <v>6235</v>
      </c>
    </row>
    <row r="63" spans="1:10" x14ac:dyDescent="0.25">
      <c r="A63" s="21" t="s">
        <v>141</v>
      </c>
      <c r="B63" s="22" t="s">
        <v>58</v>
      </c>
      <c r="C63" s="23">
        <v>0</v>
      </c>
      <c r="D63" s="24">
        <v>0</v>
      </c>
      <c r="E63" s="24">
        <v>0</v>
      </c>
      <c r="F63" s="24">
        <v>0</v>
      </c>
      <c r="G63" s="24">
        <v>0</v>
      </c>
      <c r="H63" s="25">
        <v>336.38400000000001</v>
      </c>
      <c r="I63" s="26">
        <v>115.74900000000001</v>
      </c>
      <c r="J63" s="25">
        <v>115.74900000000001</v>
      </c>
    </row>
    <row r="64" spans="1:10" ht="15.75" thickBot="1" x14ac:dyDescent="0.3">
      <c r="A64" s="35" t="s">
        <v>61</v>
      </c>
      <c r="B64" s="36" t="s">
        <v>58</v>
      </c>
      <c r="C64" s="37">
        <v>0</v>
      </c>
      <c r="D64" s="38">
        <v>0</v>
      </c>
      <c r="E64" s="38">
        <v>0</v>
      </c>
      <c r="F64" s="38">
        <v>108.04</v>
      </c>
      <c r="G64" s="38">
        <v>123.40000000000002</v>
      </c>
      <c r="H64" s="39">
        <v>73.592000000000013</v>
      </c>
      <c r="I64" s="40">
        <v>12.861000000000002</v>
      </c>
      <c r="J64" s="39">
        <v>12.861000000000002</v>
      </c>
    </row>
    <row r="65" spans="1:10" customFormat="1" x14ac:dyDescent="0.25">
      <c r="A65" s="41"/>
      <c r="B65" s="42" t="s">
        <v>56</v>
      </c>
      <c r="C65" s="43">
        <f>SUMIF($B$1:$B$64,$B65,C$1:C$64)</f>
        <v>2813.5299999999997</v>
      </c>
      <c r="D65" s="44">
        <f t="shared" ref="D65:J80" si="0">SUMIF($B$1:$B$64,$B65,D$1:D$64)</f>
        <v>1282.75</v>
      </c>
      <c r="E65" s="44">
        <f t="shared" si="0"/>
        <v>477.6</v>
      </c>
      <c r="F65" s="44">
        <f t="shared" si="0"/>
        <v>0</v>
      </c>
      <c r="G65" s="44">
        <f t="shared" si="0"/>
        <v>0</v>
      </c>
      <c r="H65" s="45">
        <f t="shared" si="0"/>
        <v>0</v>
      </c>
      <c r="I65" s="46">
        <f t="shared" si="0"/>
        <v>0</v>
      </c>
      <c r="J65" s="47">
        <f t="shared" si="0"/>
        <v>0</v>
      </c>
    </row>
    <row r="66" spans="1:10" customFormat="1" x14ac:dyDescent="0.25">
      <c r="A66" s="27"/>
      <c r="B66" s="28" t="s">
        <v>6</v>
      </c>
      <c r="C66" s="29">
        <f t="shared" ref="C66:J89" si="1">SUMIF($B$1:$B$64,$B66,C$1:C$64)</f>
        <v>22625.480000000003</v>
      </c>
      <c r="D66" s="30">
        <f t="shared" si="0"/>
        <v>24488.89</v>
      </c>
      <c r="E66" s="30">
        <f t="shared" si="0"/>
        <v>25604.909999999996</v>
      </c>
      <c r="F66" s="30">
        <f t="shared" si="0"/>
        <v>26134.909999999996</v>
      </c>
      <c r="G66" s="30">
        <f t="shared" si="0"/>
        <v>48020.438560000002</v>
      </c>
      <c r="H66" s="31">
        <f t="shared" si="0"/>
        <v>31302.120000000003</v>
      </c>
      <c r="I66" s="32">
        <f t="shared" si="0"/>
        <v>2456.39</v>
      </c>
      <c r="J66" s="33">
        <f t="shared" si="0"/>
        <v>2456.39</v>
      </c>
    </row>
    <row r="67" spans="1:10" customFormat="1" x14ac:dyDescent="0.25">
      <c r="A67" s="27"/>
      <c r="B67" s="28" t="s">
        <v>1</v>
      </c>
      <c r="C67" s="29">
        <f t="shared" si="1"/>
        <v>0</v>
      </c>
      <c r="D67" s="30">
        <f t="shared" si="0"/>
        <v>0</v>
      </c>
      <c r="E67" s="30">
        <f t="shared" si="0"/>
        <v>949.9799999999999</v>
      </c>
      <c r="F67" s="30">
        <f t="shared" si="0"/>
        <v>717.37000000000012</v>
      </c>
      <c r="G67" s="30">
        <f t="shared" si="0"/>
        <v>0</v>
      </c>
      <c r="H67" s="31">
        <f t="shared" si="0"/>
        <v>0</v>
      </c>
      <c r="I67" s="32">
        <f t="shared" si="0"/>
        <v>0</v>
      </c>
      <c r="J67" s="33">
        <f t="shared" si="0"/>
        <v>0</v>
      </c>
    </row>
    <row r="68" spans="1:10" customFormat="1" x14ac:dyDescent="0.25">
      <c r="A68" s="27"/>
      <c r="B68" s="28" t="s">
        <v>71</v>
      </c>
      <c r="C68" s="29">
        <f t="shared" si="1"/>
        <v>0</v>
      </c>
      <c r="D68" s="30">
        <f t="shared" si="0"/>
        <v>0</v>
      </c>
      <c r="E68" s="30">
        <f t="shared" si="0"/>
        <v>0</v>
      </c>
      <c r="F68" s="30">
        <f t="shared" si="0"/>
        <v>0</v>
      </c>
      <c r="G68" s="30">
        <f t="shared" si="0"/>
        <v>0</v>
      </c>
      <c r="H68" s="31">
        <f t="shared" si="0"/>
        <v>845.05</v>
      </c>
      <c r="I68" s="32">
        <f t="shared" si="0"/>
        <v>1922.23</v>
      </c>
      <c r="J68" s="33">
        <f t="shared" si="0"/>
        <v>1922.23</v>
      </c>
    </row>
    <row r="69" spans="1:10" customFormat="1" x14ac:dyDescent="0.25">
      <c r="A69" s="27"/>
      <c r="B69" s="28" t="s">
        <v>100</v>
      </c>
      <c r="C69" s="29">
        <f t="shared" si="1"/>
        <v>0</v>
      </c>
      <c r="D69" s="30">
        <f t="shared" si="0"/>
        <v>9471.32</v>
      </c>
      <c r="E69" s="30">
        <f t="shared" si="0"/>
        <v>3753.81</v>
      </c>
      <c r="F69" s="30">
        <f t="shared" si="0"/>
        <v>0</v>
      </c>
      <c r="G69" s="30">
        <f t="shared" si="0"/>
        <v>0</v>
      </c>
      <c r="H69" s="31">
        <f t="shared" si="0"/>
        <v>0</v>
      </c>
      <c r="I69" s="32">
        <f t="shared" si="0"/>
        <v>0</v>
      </c>
      <c r="J69" s="33">
        <f t="shared" si="0"/>
        <v>0</v>
      </c>
    </row>
    <row r="70" spans="1:10" customFormat="1" x14ac:dyDescent="0.25">
      <c r="A70" s="27"/>
      <c r="B70" s="28" t="s">
        <v>35</v>
      </c>
      <c r="C70" s="29">
        <f t="shared" si="1"/>
        <v>159625.78999999998</v>
      </c>
      <c r="D70" s="30">
        <f t="shared" si="0"/>
        <v>120345.36999999998</v>
      </c>
      <c r="E70" s="30">
        <f t="shared" si="0"/>
        <v>27042.519999999997</v>
      </c>
      <c r="F70" s="30">
        <f t="shared" si="0"/>
        <v>49875.09</v>
      </c>
      <c r="G70" s="30">
        <f t="shared" si="0"/>
        <v>60074.619999999995</v>
      </c>
      <c r="H70" s="31">
        <f t="shared" si="0"/>
        <v>35079.64</v>
      </c>
      <c r="I70" s="32">
        <f t="shared" si="0"/>
        <v>6125.4699999999993</v>
      </c>
      <c r="J70" s="33">
        <f t="shared" si="0"/>
        <v>6125.4699999999993</v>
      </c>
    </row>
    <row r="71" spans="1:10" customFormat="1" x14ac:dyDescent="0.25">
      <c r="A71" s="27"/>
      <c r="B71" s="28" t="s">
        <v>29</v>
      </c>
      <c r="C71" s="29">
        <f t="shared" si="1"/>
        <v>0</v>
      </c>
      <c r="D71" s="30">
        <f t="shared" si="0"/>
        <v>0</v>
      </c>
      <c r="E71" s="30">
        <f t="shared" si="0"/>
        <v>835</v>
      </c>
      <c r="F71" s="30">
        <f t="shared" si="0"/>
        <v>0</v>
      </c>
      <c r="G71" s="30">
        <f t="shared" si="0"/>
        <v>0</v>
      </c>
      <c r="H71" s="31">
        <f t="shared" si="0"/>
        <v>0</v>
      </c>
      <c r="I71" s="32">
        <f t="shared" si="0"/>
        <v>0</v>
      </c>
      <c r="J71" s="33">
        <f t="shared" si="0"/>
        <v>0</v>
      </c>
    </row>
    <row r="72" spans="1:10" customFormat="1" x14ac:dyDescent="0.25">
      <c r="A72" s="27"/>
      <c r="B72" s="28" t="s">
        <v>80</v>
      </c>
      <c r="C72" s="29">
        <f t="shared" si="1"/>
        <v>0</v>
      </c>
      <c r="D72" s="30">
        <f t="shared" si="0"/>
        <v>0</v>
      </c>
      <c r="E72" s="30">
        <f t="shared" si="0"/>
        <v>0</v>
      </c>
      <c r="F72" s="30">
        <f t="shared" si="0"/>
        <v>0</v>
      </c>
      <c r="G72" s="30">
        <f t="shared" si="0"/>
        <v>0</v>
      </c>
      <c r="H72" s="31">
        <f t="shared" si="0"/>
        <v>10878</v>
      </c>
      <c r="I72" s="32">
        <f t="shared" si="0"/>
        <v>3967</v>
      </c>
      <c r="J72" s="33">
        <f t="shared" si="0"/>
        <v>3967</v>
      </c>
    </row>
    <row r="73" spans="1:10" customFormat="1" x14ac:dyDescent="0.25">
      <c r="A73" s="34" t="s">
        <v>158</v>
      </c>
      <c r="B73" s="28" t="s">
        <v>27</v>
      </c>
      <c r="C73" s="29">
        <f t="shared" si="1"/>
        <v>16255</v>
      </c>
      <c r="D73" s="30">
        <f t="shared" si="0"/>
        <v>18326</v>
      </c>
      <c r="E73" s="30">
        <f t="shared" si="0"/>
        <v>16705</v>
      </c>
      <c r="F73" s="30">
        <f t="shared" si="0"/>
        <v>20478</v>
      </c>
      <c r="G73" s="30">
        <f t="shared" si="0"/>
        <v>22716.68</v>
      </c>
      <c r="H73" s="31">
        <f t="shared" si="0"/>
        <v>46955.089999999989</v>
      </c>
      <c r="I73" s="32">
        <f t="shared" si="0"/>
        <v>6235</v>
      </c>
      <c r="J73" s="33">
        <f t="shared" si="0"/>
        <v>6235</v>
      </c>
    </row>
    <row r="74" spans="1:10" customFormat="1" x14ac:dyDescent="0.25">
      <c r="A74" s="34" t="s">
        <v>129</v>
      </c>
      <c r="B74" s="28" t="s">
        <v>90</v>
      </c>
      <c r="C74" s="29">
        <f t="shared" si="1"/>
        <v>0</v>
      </c>
      <c r="D74" s="30">
        <f t="shared" si="0"/>
        <v>0</v>
      </c>
      <c r="E74" s="30">
        <f t="shared" si="0"/>
        <v>0</v>
      </c>
      <c r="F74" s="30">
        <f t="shared" si="0"/>
        <v>0</v>
      </c>
      <c r="G74" s="30">
        <f t="shared" si="0"/>
        <v>0</v>
      </c>
      <c r="H74" s="31">
        <f t="shared" si="0"/>
        <v>9516.9500000000007</v>
      </c>
      <c r="I74" s="32">
        <f t="shared" si="0"/>
        <v>1774.75</v>
      </c>
      <c r="J74" s="33">
        <f t="shared" si="0"/>
        <v>1774.75</v>
      </c>
    </row>
    <row r="75" spans="1:10" customFormat="1" x14ac:dyDescent="0.25">
      <c r="A75" s="27"/>
      <c r="B75" s="28" t="s">
        <v>146</v>
      </c>
      <c r="C75" s="29">
        <f t="shared" si="1"/>
        <v>0</v>
      </c>
      <c r="D75" s="30">
        <f t="shared" si="0"/>
        <v>0</v>
      </c>
      <c r="E75" s="30">
        <f t="shared" si="0"/>
        <v>0</v>
      </c>
      <c r="F75" s="30">
        <f t="shared" si="0"/>
        <v>0</v>
      </c>
      <c r="G75" s="30">
        <f t="shared" si="0"/>
        <v>0</v>
      </c>
      <c r="H75" s="31">
        <f t="shared" si="0"/>
        <v>0</v>
      </c>
      <c r="I75" s="32">
        <f t="shared" si="0"/>
        <v>1814.72</v>
      </c>
      <c r="J75" s="33">
        <f t="shared" si="0"/>
        <v>1814.72</v>
      </c>
    </row>
    <row r="76" spans="1:10" customFormat="1" x14ac:dyDescent="0.25">
      <c r="A76" s="27"/>
      <c r="B76" s="28" t="s">
        <v>97</v>
      </c>
      <c r="C76" s="29">
        <f t="shared" si="1"/>
        <v>0</v>
      </c>
      <c r="D76" s="30">
        <f t="shared" si="0"/>
        <v>0</v>
      </c>
      <c r="E76" s="30">
        <f t="shared" si="0"/>
        <v>18321.04</v>
      </c>
      <c r="F76" s="30">
        <f t="shared" si="0"/>
        <v>23509.87</v>
      </c>
      <c r="G76" s="30">
        <f t="shared" si="0"/>
        <v>28810.820000000003</v>
      </c>
      <c r="H76" s="31">
        <f t="shared" si="0"/>
        <v>29199.899999999998</v>
      </c>
      <c r="I76" s="32">
        <f t="shared" si="0"/>
        <v>7245.73</v>
      </c>
      <c r="J76" s="33">
        <f t="shared" si="0"/>
        <v>7245.73</v>
      </c>
    </row>
    <row r="77" spans="1:10" customFormat="1" x14ac:dyDescent="0.25">
      <c r="A77" s="27"/>
      <c r="B77" s="28" t="s">
        <v>36</v>
      </c>
      <c r="C77" s="29">
        <f t="shared" si="1"/>
        <v>3284.77</v>
      </c>
      <c r="D77" s="30">
        <f t="shared" si="0"/>
        <v>4553.18</v>
      </c>
      <c r="E77" s="30">
        <f t="shared" si="0"/>
        <v>4083.2999999999997</v>
      </c>
      <c r="F77" s="30">
        <f t="shared" si="0"/>
        <v>5399.91</v>
      </c>
      <c r="G77" s="30">
        <f t="shared" si="0"/>
        <v>8832.8100000000013</v>
      </c>
      <c r="H77" s="31">
        <f t="shared" si="0"/>
        <v>15121.54</v>
      </c>
      <c r="I77" s="32">
        <f t="shared" si="0"/>
        <v>1389.72</v>
      </c>
      <c r="J77" s="33">
        <f t="shared" si="0"/>
        <v>1389.72</v>
      </c>
    </row>
    <row r="78" spans="1:10" customFormat="1" x14ac:dyDescent="0.25">
      <c r="A78" s="27"/>
      <c r="B78" s="28" t="s">
        <v>42</v>
      </c>
      <c r="C78" s="29">
        <f t="shared" si="1"/>
        <v>0</v>
      </c>
      <c r="D78" s="30">
        <f t="shared" si="0"/>
        <v>305.88</v>
      </c>
      <c r="E78" s="30">
        <f t="shared" si="0"/>
        <v>92.2</v>
      </c>
      <c r="F78" s="30">
        <f t="shared" si="0"/>
        <v>0</v>
      </c>
      <c r="G78" s="30">
        <f t="shared" si="0"/>
        <v>0</v>
      </c>
      <c r="H78" s="31">
        <f t="shared" si="0"/>
        <v>0</v>
      </c>
      <c r="I78" s="32">
        <f t="shared" si="0"/>
        <v>0</v>
      </c>
      <c r="J78" s="33">
        <f t="shared" si="0"/>
        <v>0</v>
      </c>
    </row>
    <row r="79" spans="1:10" customFormat="1" x14ac:dyDescent="0.25">
      <c r="A79" s="27"/>
      <c r="B79" s="28" t="s">
        <v>83</v>
      </c>
      <c r="C79" s="29">
        <f t="shared" si="1"/>
        <v>0</v>
      </c>
      <c r="D79" s="30">
        <f t="shared" si="0"/>
        <v>0</v>
      </c>
      <c r="E79" s="30">
        <f t="shared" si="0"/>
        <v>11805.6</v>
      </c>
      <c r="F79" s="30">
        <f t="shared" si="0"/>
        <v>940</v>
      </c>
      <c r="G79" s="30">
        <f t="shared" si="0"/>
        <v>0</v>
      </c>
      <c r="H79" s="31">
        <f t="shared" si="0"/>
        <v>0</v>
      </c>
      <c r="I79" s="32">
        <f t="shared" si="0"/>
        <v>0</v>
      </c>
      <c r="J79" s="33">
        <f t="shared" si="0"/>
        <v>0</v>
      </c>
    </row>
    <row r="80" spans="1:10" customFormat="1" x14ac:dyDescent="0.25">
      <c r="A80" s="27"/>
      <c r="B80" s="28" t="s">
        <v>92</v>
      </c>
      <c r="C80" s="29">
        <f t="shared" si="1"/>
        <v>0</v>
      </c>
      <c r="D80" s="30">
        <f t="shared" si="0"/>
        <v>897</v>
      </c>
      <c r="E80" s="30">
        <f t="shared" si="0"/>
        <v>12230.14</v>
      </c>
      <c r="F80" s="30">
        <f t="shared" si="0"/>
        <v>10577.169999999998</v>
      </c>
      <c r="G80" s="30">
        <f t="shared" si="0"/>
        <v>7630.5599999999995</v>
      </c>
      <c r="H80" s="31">
        <f t="shared" si="0"/>
        <v>14079.800000000001</v>
      </c>
      <c r="I80" s="32">
        <f t="shared" si="0"/>
        <v>2320.7599999999998</v>
      </c>
      <c r="J80" s="33">
        <f t="shared" si="0"/>
        <v>2320.7599999999998</v>
      </c>
    </row>
    <row r="81" spans="1:10" customFormat="1" x14ac:dyDescent="0.25">
      <c r="A81" s="27"/>
      <c r="B81" s="28" t="s">
        <v>58</v>
      </c>
      <c r="C81" s="29">
        <f t="shared" si="1"/>
        <v>0</v>
      </c>
      <c r="D81" s="30">
        <f t="shared" si="1"/>
        <v>2224.7312585166533</v>
      </c>
      <c r="E81" s="30">
        <f t="shared" si="1"/>
        <v>1973</v>
      </c>
      <c r="F81" s="30">
        <f t="shared" si="1"/>
        <v>1710.3999999999999</v>
      </c>
      <c r="G81" s="30">
        <f t="shared" si="1"/>
        <v>1234.0000000000002</v>
      </c>
      <c r="H81" s="31">
        <f t="shared" si="1"/>
        <v>735.92000000000007</v>
      </c>
      <c r="I81" s="32">
        <f t="shared" si="1"/>
        <v>128.61000000000001</v>
      </c>
      <c r="J81" s="33">
        <f t="shared" si="1"/>
        <v>128.61000000000001</v>
      </c>
    </row>
    <row r="82" spans="1:10" customFormat="1" x14ac:dyDescent="0.25">
      <c r="A82" s="27"/>
      <c r="B82" s="28" t="s">
        <v>66</v>
      </c>
      <c r="C82" s="29">
        <f t="shared" si="1"/>
        <v>0</v>
      </c>
      <c r="D82" s="30">
        <f t="shared" si="1"/>
        <v>392.9</v>
      </c>
      <c r="E82" s="30">
        <f t="shared" si="1"/>
        <v>411.61</v>
      </c>
      <c r="F82" s="30">
        <f t="shared" si="1"/>
        <v>190.72</v>
      </c>
      <c r="G82" s="30">
        <f t="shared" si="1"/>
        <v>319.95999999999998</v>
      </c>
      <c r="H82" s="31">
        <f t="shared" si="1"/>
        <v>118.35</v>
      </c>
      <c r="I82" s="32">
        <f t="shared" si="1"/>
        <v>0</v>
      </c>
      <c r="J82" s="33">
        <f t="shared" si="1"/>
        <v>0</v>
      </c>
    </row>
    <row r="83" spans="1:10" customFormat="1" x14ac:dyDescent="0.25">
      <c r="A83" s="27"/>
      <c r="B83" s="28" t="s">
        <v>47</v>
      </c>
      <c r="C83" s="29">
        <f t="shared" si="1"/>
        <v>16787.689999999999</v>
      </c>
      <c r="D83" s="30">
        <f t="shared" si="1"/>
        <v>17890.080000000002</v>
      </c>
      <c r="E83" s="30">
        <f t="shared" si="1"/>
        <v>19179.97</v>
      </c>
      <c r="F83" s="30">
        <f t="shared" si="1"/>
        <v>18414.45</v>
      </c>
      <c r="G83" s="30">
        <f t="shared" si="1"/>
        <v>22452.15</v>
      </c>
      <c r="H83" s="31">
        <f t="shared" si="1"/>
        <v>28882.529999999995</v>
      </c>
      <c r="I83" s="32">
        <f t="shared" si="1"/>
        <v>5238.0999999999995</v>
      </c>
      <c r="J83" s="33">
        <f t="shared" si="1"/>
        <v>5238.0999999999995</v>
      </c>
    </row>
    <row r="84" spans="1:10" customFormat="1" x14ac:dyDescent="0.25">
      <c r="A84" s="27"/>
      <c r="B84" s="28" t="s">
        <v>41</v>
      </c>
      <c r="C84" s="29">
        <f t="shared" si="1"/>
        <v>0</v>
      </c>
      <c r="D84" s="30">
        <f t="shared" si="1"/>
        <v>0</v>
      </c>
      <c r="E84" s="30">
        <f t="shared" si="1"/>
        <v>0</v>
      </c>
      <c r="F84" s="30">
        <f t="shared" si="1"/>
        <v>0</v>
      </c>
      <c r="G84" s="30">
        <f t="shared" si="1"/>
        <v>406.94000000000005</v>
      </c>
      <c r="H84" s="31">
        <f t="shared" si="1"/>
        <v>0</v>
      </c>
      <c r="I84" s="32">
        <f t="shared" si="1"/>
        <v>0</v>
      </c>
      <c r="J84" s="33">
        <f t="shared" si="1"/>
        <v>0</v>
      </c>
    </row>
    <row r="85" spans="1:10" customFormat="1" x14ac:dyDescent="0.25">
      <c r="A85" s="27"/>
      <c r="B85" s="28" t="s">
        <v>126</v>
      </c>
      <c r="C85" s="29">
        <f t="shared" si="1"/>
        <v>746</v>
      </c>
      <c r="D85" s="30">
        <f t="shared" si="1"/>
        <v>0</v>
      </c>
      <c r="E85" s="30">
        <f t="shared" si="1"/>
        <v>0</v>
      </c>
      <c r="F85" s="30">
        <f t="shared" si="1"/>
        <v>0</v>
      </c>
      <c r="G85" s="30">
        <f t="shared" si="1"/>
        <v>0</v>
      </c>
      <c r="H85" s="31">
        <f t="shared" si="1"/>
        <v>0</v>
      </c>
      <c r="I85" s="32">
        <f t="shared" si="1"/>
        <v>0</v>
      </c>
      <c r="J85" s="33">
        <f t="shared" si="1"/>
        <v>0</v>
      </c>
    </row>
    <row r="86" spans="1:10" customFormat="1" x14ac:dyDescent="0.25">
      <c r="A86" s="27"/>
      <c r="B86" s="28" t="s">
        <v>4</v>
      </c>
      <c r="C86" s="29">
        <f t="shared" si="1"/>
        <v>350.82</v>
      </c>
      <c r="D86" s="30">
        <f t="shared" si="1"/>
        <v>6948.29</v>
      </c>
      <c r="E86" s="30">
        <f t="shared" si="1"/>
        <v>3029.1800000000003</v>
      </c>
      <c r="F86" s="30">
        <f t="shared" si="1"/>
        <v>3614.4300000000003</v>
      </c>
      <c r="G86" s="30">
        <f t="shared" si="1"/>
        <v>5486.2699999999995</v>
      </c>
      <c r="H86" s="31">
        <f t="shared" si="1"/>
        <v>24516.38</v>
      </c>
      <c r="I86" s="32">
        <f t="shared" si="1"/>
        <v>1566.1799999999998</v>
      </c>
      <c r="J86" s="33">
        <f t="shared" si="1"/>
        <v>1566.1799999999998</v>
      </c>
    </row>
    <row r="87" spans="1:10" customFormat="1" x14ac:dyDescent="0.25">
      <c r="A87" s="27"/>
      <c r="B87" s="28" t="s">
        <v>34</v>
      </c>
      <c r="C87" s="29">
        <f t="shared" si="1"/>
        <v>31539.760000000002</v>
      </c>
      <c r="D87" s="30">
        <f t="shared" si="1"/>
        <v>55094.459999999992</v>
      </c>
      <c r="E87" s="30">
        <f t="shared" si="1"/>
        <v>52773.67</v>
      </c>
      <c r="F87" s="30">
        <f t="shared" si="1"/>
        <v>82800.539999999994</v>
      </c>
      <c r="G87" s="30">
        <f t="shared" si="1"/>
        <v>132296.81</v>
      </c>
      <c r="H87" s="31">
        <f t="shared" si="1"/>
        <v>95301.3</v>
      </c>
      <c r="I87" s="32">
        <f t="shared" si="1"/>
        <v>21426.43</v>
      </c>
      <c r="J87" s="33">
        <f t="shared" si="1"/>
        <v>21426.43</v>
      </c>
    </row>
    <row r="88" spans="1:10" customFormat="1" x14ac:dyDescent="0.25">
      <c r="A88" s="27"/>
      <c r="B88" s="28" t="s">
        <v>51</v>
      </c>
      <c r="C88" s="29">
        <f t="shared" si="1"/>
        <v>0</v>
      </c>
      <c r="D88" s="30">
        <f t="shared" si="1"/>
        <v>0</v>
      </c>
      <c r="E88" s="30">
        <f t="shared" si="1"/>
        <v>0</v>
      </c>
      <c r="F88" s="30">
        <f t="shared" si="1"/>
        <v>0</v>
      </c>
      <c r="G88" s="30">
        <f t="shared" si="1"/>
        <v>6375.7599999999966</v>
      </c>
      <c r="H88" s="31">
        <f t="shared" si="1"/>
        <v>12498.49</v>
      </c>
      <c r="I88" s="32">
        <f t="shared" si="1"/>
        <v>2317.11</v>
      </c>
      <c r="J88" s="33">
        <f t="shared" si="1"/>
        <v>2317.11</v>
      </c>
    </row>
    <row r="89" spans="1:10" customFormat="1" ht="15.75" thickBot="1" x14ac:dyDescent="0.3">
      <c r="A89" s="48"/>
      <c r="B89" s="49" t="s">
        <v>91</v>
      </c>
      <c r="C89" s="50">
        <f t="shared" si="1"/>
        <v>0</v>
      </c>
      <c r="D89" s="51">
        <f t="shared" si="1"/>
        <v>0</v>
      </c>
      <c r="E89" s="51">
        <f t="shared" si="1"/>
        <v>0</v>
      </c>
      <c r="F89" s="51">
        <f t="shared" si="1"/>
        <v>0</v>
      </c>
      <c r="G89" s="51">
        <f t="shared" si="1"/>
        <v>2911.88</v>
      </c>
      <c r="H89" s="52">
        <f t="shared" si="1"/>
        <v>10713.72</v>
      </c>
      <c r="I89" s="53">
        <f t="shared" si="1"/>
        <v>1188.8499999999999</v>
      </c>
      <c r="J89" s="54">
        <f t="shared" si="1"/>
        <v>1188.8499999999999</v>
      </c>
    </row>
    <row r="90" spans="1:10" s="8" customFormat="1" x14ac:dyDescent="0.25">
      <c r="A90" s="6"/>
      <c r="B90" s="5" t="s">
        <v>0</v>
      </c>
      <c r="C90" s="2">
        <f>SUMIF($A$1:$A$64,$B90,C$1:C$64)</f>
        <v>0</v>
      </c>
      <c r="D90" s="3">
        <f t="shared" ref="D90:J105" si="2">SUMIF($A$1:$A$64,$B90,D$1:D$64)</f>
        <v>0</v>
      </c>
      <c r="E90" s="3">
        <f t="shared" si="2"/>
        <v>210.82999999999998</v>
      </c>
      <c r="F90" s="3">
        <f t="shared" si="2"/>
        <v>0</v>
      </c>
      <c r="G90" s="3">
        <f t="shared" si="2"/>
        <v>0</v>
      </c>
      <c r="H90" s="4">
        <f t="shared" si="2"/>
        <v>0</v>
      </c>
      <c r="I90" s="2">
        <f t="shared" si="2"/>
        <v>0</v>
      </c>
      <c r="J90" s="4">
        <f t="shared" si="2"/>
        <v>0</v>
      </c>
    </row>
    <row r="91" spans="1:10" s="8" customFormat="1" x14ac:dyDescent="0.25">
      <c r="A91" s="6"/>
      <c r="B91" s="5" t="s">
        <v>2</v>
      </c>
      <c r="C91" s="2">
        <f t="shared" ref="C91:J121" si="3">SUMIF($A$1:$A$64,$B91,C$1:C$64)</f>
        <v>0</v>
      </c>
      <c r="D91" s="3">
        <f t="shared" si="2"/>
        <v>0</v>
      </c>
      <c r="E91" s="3">
        <f t="shared" si="2"/>
        <v>0</v>
      </c>
      <c r="F91" s="3">
        <f t="shared" si="2"/>
        <v>0</v>
      </c>
      <c r="G91" s="3">
        <f t="shared" si="2"/>
        <v>406.94000000000005</v>
      </c>
      <c r="H91" s="4">
        <f t="shared" si="2"/>
        <v>0</v>
      </c>
      <c r="I91" s="2">
        <f t="shared" si="2"/>
        <v>0</v>
      </c>
      <c r="J91" s="4">
        <f t="shared" si="2"/>
        <v>0</v>
      </c>
    </row>
    <row r="92" spans="1:10" s="8" customFormat="1" x14ac:dyDescent="0.25">
      <c r="A92" s="6"/>
      <c r="B92" s="5" t="s">
        <v>3</v>
      </c>
      <c r="C92" s="2">
        <f t="shared" si="3"/>
        <v>0</v>
      </c>
      <c r="D92" s="3">
        <f t="shared" si="2"/>
        <v>7079.18</v>
      </c>
      <c r="E92" s="3">
        <f t="shared" si="2"/>
        <v>15761.980000000001</v>
      </c>
      <c r="F92" s="3">
        <f t="shared" si="2"/>
        <v>4554.43</v>
      </c>
      <c r="G92" s="3">
        <f t="shared" si="2"/>
        <v>5486.2699999999995</v>
      </c>
      <c r="H92" s="4">
        <f t="shared" si="2"/>
        <v>21057.850000000002</v>
      </c>
      <c r="I92" s="2">
        <f t="shared" si="2"/>
        <v>0</v>
      </c>
      <c r="J92" s="4">
        <f t="shared" si="2"/>
        <v>0</v>
      </c>
    </row>
    <row r="93" spans="1:10" s="8" customFormat="1" x14ac:dyDescent="0.25">
      <c r="A93" s="6"/>
      <c r="B93" s="5" t="s">
        <v>140</v>
      </c>
      <c r="C93" s="2">
        <f t="shared" si="3"/>
        <v>0</v>
      </c>
      <c r="D93" s="3">
        <f t="shared" si="2"/>
        <v>0</v>
      </c>
      <c r="E93" s="3">
        <f t="shared" si="2"/>
        <v>0</v>
      </c>
      <c r="F93" s="3">
        <f t="shared" si="2"/>
        <v>0</v>
      </c>
      <c r="G93" s="3">
        <f t="shared" si="2"/>
        <v>0</v>
      </c>
      <c r="H93" s="4">
        <f t="shared" si="2"/>
        <v>3464.1899999999996</v>
      </c>
      <c r="I93" s="2">
        <f t="shared" si="2"/>
        <v>1566.1799999999998</v>
      </c>
      <c r="J93" s="4">
        <f t="shared" si="2"/>
        <v>1566.1799999999998</v>
      </c>
    </row>
    <row r="94" spans="1:10" s="8" customFormat="1" x14ac:dyDescent="0.25">
      <c r="A94" s="6"/>
      <c r="B94" s="5" t="s">
        <v>5</v>
      </c>
      <c r="C94" s="2">
        <f t="shared" si="3"/>
        <v>16866.149999999998</v>
      </c>
      <c r="D94" s="3">
        <f t="shared" si="2"/>
        <v>20649.62</v>
      </c>
      <c r="E94" s="3">
        <f t="shared" si="2"/>
        <v>10258.58</v>
      </c>
      <c r="F94" s="3">
        <f t="shared" si="2"/>
        <v>0</v>
      </c>
      <c r="G94" s="3">
        <f t="shared" si="2"/>
        <v>0</v>
      </c>
      <c r="H94" s="4">
        <f t="shared" si="2"/>
        <v>0</v>
      </c>
      <c r="I94" s="2">
        <f t="shared" si="2"/>
        <v>0</v>
      </c>
      <c r="J94" s="4">
        <f t="shared" si="2"/>
        <v>0</v>
      </c>
    </row>
    <row r="95" spans="1:10" s="8" customFormat="1" x14ac:dyDescent="0.25">
      <c r="A95" s="6"/>
      <c r="B95" s="5" t="s">
        <v>8</v>
      </c>
      <c r="C95" s="2">
        <f t="shared" si="3"/>
        <v>0</v>
      </c>
      <c r="D95" s="3">
        <f t="shared" si="2"/>
        <v>0</v>
      </c>
      <c r="E95" s="3">
        <f t="shared" si="2"/>
        <v>6599.7300000000005</v>
      </c>
      <c r="F95" s="3">
        <f t="shared" si="2"/>
        <v>15215.53</v>
      </c>
      <c r="G95" s="3">
        <f t="shared" si="2"/>
        <v>20703.68</v>
      </c>
      <c r="H95" s="4">
        <f t="shared" si="2"/>
        <v>27618.31</v>
      </c>
      <c r="I95" s="2">
        <f t="shared" si="2"/>
        <v>3548.04</v>
      </c>
      <c r="J95" s="4">
        <f t="shared" si="2"/>
        <v>3548.04</v>
      </c>
    </row>
    <row r="96" spans="1:10" s="8" customFormat="1" x14ac:dyDescent="0.25">
      <c r="A96" s="6"/>
      <c r="B96" s="5" t="s">
        <v>9</v>
      </c>
      <c r="C96" s="2">
        <f t="shared" si="3"/>
        <v>18783.609999999997</v>
      </c>
      <c r="D96" s="3">
        <f t="shared" si="2"/>
        <v>19384.080000000002</v>
      </c>
      <c r="E96" s="3">
        <f t="shared" si="2"/>
        <v>13051.560000000001</v>
      </c>
      <c r="F96" s="3">
        <f t="shared" si="2"/>
        <v>0</v>
      </c>
      <c r="G96" s="3">
        <f t="shared" si="2"/>
        <v>0</v>
      </c>
      <c r="H96" s="4">
        <f t="shared" si="2"/>
        <v>0</v>
      </c>
      <c r="I96" s="2">
        <f t="shared" si="2"/>
        <v>0</v>
      </c>
      <c r="J96" s="4">
        <f t="shared" si="2"/>
        <v>0</v>
      </c>
    </row>
    <row r="97" spans="1:10" s="8" customFormat="1" x14ac:dyDescent="0.25">
      <c r="A97" s="6"/>
      <c r="B97" s="5" t="s">
        <v>11</v>
      </c>
      <c r="C97" s="2">
        <f t="shared" si="3"/>
        <v>0</v>
      </c>
      <c r="D97" s="3">
        <f t="shared" si="2"/>
        <v>0</v>
      </c>
      <c r="E97" s="3">
        <f t="shared" si="2"/>
        <v>6192.76</v>
      </c>
      <c r="F97" s="3">
        <f t="shared" si="2"/>
        <v>18414.45</v>
      </c>
      <c r="G97" s="3">
        <f t="shared" si="2"/>
        <v>22452.15</v>
      </c>
      <c r="H97" s="4">
        <f t="shared" si="2"/>
        <v>28876.869999999995</v>
      </c>
      <c r="I97" s="2">
        <f t="shared" si="2"/>
        <v>5238.0999999999995</v>
      </c>
      <c r="J97" s="4">
        <f t="shared" si="2"/>
        <v>5238.0999999999995</v>
      </c>
    </row>
    <row r="98" spans="1:10" s="8" customFormat="1" x14ac:dyDescent="0.25">
      <c r="A98" s="6"/>
      <c r="B98" s="5" t="s">
        <v>65</v>
      </c>
      <c r="C98" s="2">
        <f t="shared" si="3"/>
        <v>0</v>
      </c>
      <c r="D98" s="3">
        <f t="shared" si="2"/>
        <v>392.9</v>
      </c>
      <c r="E98" s="3">
        <f t="shared" si="2"/>
        <v>411.61</v>
      </c>
      <c r="F98" s="3">
        <f t="shared" si="2"/>
        <v>190.72</v>
      </c>
      <c r="G98" s="3">
        <f t="shared" si="2"/>
        <v>319.95999999999998</v>
      </c>
      <c r="H98" s="4">
        <f t="shared" si="2"/>
        <v>0</v>
      </c>
      <c r="I98" s="2">
        <f t="shared" si="2"/>
        <v>0</v>
      </c>
      <c r="J98" s="4">
        <f t="shared" si="2"/>
        <v>0</v>
      </c>
    </row>
    <row r="99" spans="1:10" s="8" customFormat="1" x14ac:dyDescent="0.25">
      <c r="A99" s="6"/>
      <c r="B99" s="5" t="s">
        <v>131</v>
      </c>
      <c r="C99" s="2">
        <f t="shared" si="3"/>
        <v>0</v>
      </c>
      <c r="D99" s="3">
        <f t="shared" si="2"/>
        <v>0</v>
      </c>
      <c r="E99" s="3">
        <f t="shared" si="2"/>
        <v>0</v>
      </c>
      <c r="F99" s="3">
        <f t="shared" si="2"/>
        <v>0</v>
      </c>
      <c r="G99" s="3">
        <f t="shared" si="2"/>
        <v>0</v>
      </c>
      <c r="H99" s="4">
        <f t="shared" si="2"/>
        <v>118.35</v>
      </c>
      <c r="I99" s="2">
        <f t="shared" si="2"/>
        <v>0</v>
      </c>
      <c r="J99" s="4">
        <f t="shared" si="2"/>
        <v>0</v>
      </c>
    </row>
    <row r="100" spans="1:10" s="8" customFormat="1" x14ac:dyDescent="0.25">
      <c r="A100" s="6"/>
      <c r="B100" s="5" t="s">
        <v>12</v>
      </c>
      <c r="C100" s="2">
        <f t="shared" si="3"/>
        <v>88582.7</v>
      </c>
      <c r="D100" s="3">
        <f t="shared" si="2"/>
        <v>66052.899999999994</v>
      </c>
      <c r="E100" s="3">
        <f t="shared" si="2"/>
        <v>0</v>
      </c>
      <c r="F100" s="3">
        <f t="shared" si="2"/>
        <v>0</v>
      </c>
      <c r="G100" s="3">
        <f t="shared" si="2"/>
        <v>0</v>
      </c>
      <c r="H100" s="4">
        <f t="shared" si="2"/>
        <v>0</v>
      </c>
      <c r="I100" s="2">
        <f t="shared" si="2"/>
        <v>0</v>
      </c>
      <c r="J100" s="4">
        <f t="shared" si="2"/>
        <v>0</v>
      </c>
    </row>
    <row r="101" spans="1:10" s="8" customFormat="1" x14ac:dyDescent="0.25">
      <c r="A101" s="6"/>
      <c r="B101" s="5" t="s">
        <v>13</v>
      </c>
      <c r="C101" s="2">
        <f t="shared" si="3"/>
        <v>0</v>
      </c>
      <c r="D101" s="3">
        <f t="shared" si="2"/>
        <v>0</v>
      </c>
      <c r="E101" s="3">
        <f t="shared" si="2"/>
        <v>8388.7400000000016</v>
      </c>
      <c r="F101" s="3">
        <f t="shared" si="2"/>
        <v>17872.28</v>
      </c>
      <c r="G101" s="3">
        <f t="shared" si="2"/>
        <v>26182.199999999997</v>
      </c>
      <c r="H101" s="4">
        <f t="shared" si="2"/>
        <v>7052.56</v>
      </c>
      <c r="I101" s="2">
        <f t="shared" si="2"/>
        <v>0</v>
      </c>
      <c r="J101" s="4">
        <f t="shared" si="2"/>
        <v>0</v>
      </c>
    </row>
    <row r="102" spans="1:10" s="8" customFormat="1" x14ac:dyDescent="0.25">
      <c r="A102" s="6"/>
      <c r="B102" s="5" t="s">
        <v>14</v>
      </c>
      <c r="C102" s="2">
        <f t="shared" si="3"/>
        <v>10144.760000000002</v>
      </c>
      <c r="D102" s="3">
        <f t="shared" si="2"/>
        <v>2585.98</v>
      </c>
      <c r="E102" s="3">
        <f t="shared" si="2"/>
        <v>0</v>
      </c>
      <c r="F102" s="3">
        <f t="shared" si="2"/>
        <v>0</v>
      </c>
      <c r="G102" s="3">
        <f t="shared" si="2"/>
        <v>0</v>
      </c>
      <c r="H102" s="4">
        <f t="shared" si="2"/>
        <v>0</v>
      </c>
      <c r="I102" s="2">
        <f t="shared" si="2"/>
        <v>0</v>
      </c>
      <c r="J102" s="4">
        <f t="shared" si="2"/>
        <v>0</v>
      </c>
    </row>
    <row r="103" spans="1:10" s="8" customFormat="1" x14ac:dyDescent="0.25">
      <c r="A103" s="6" t="s">
        <v>128</v>
      </c>
      <c r="B103" s="5" t="s">
        <v>15</v>
      </c>
      <c r="C103" s="2">
        <f t="shared" si="3"/>
        <v>0</v>
      </c>
      <c r="D103" s="3">
        <f t="shared" si="2"/>
        <v>5490.2800000000007</v>
      </c>
      <c r="E103" s="3">
        <f t="shared" si="2"/>
        <v>18546.3</v>
      </c>
      <c r="F103" s="3">
        <f t="shared" si="2"/>
        <v>23790.16</v>
      </c>
      <c r="G103" s="3">
        <f t="shared" si="2"/>
        <v>29616.520000000004</v>
      </c>
      <c r="H103" s="4">
        <f t="shared" si="2"/>
        <v>8929.6200000000008</v>
      </c>
      <c r="I103" s="2">
        <f t="shared" si="2"/>
        <v>0</v>
      </c>
      <c r="J103" s="4">
        <f t="shared" si="2"/>
        <v>0</v>
      </c>
    </row>
    <row r="104" spans="1:10" s="8" customFormat="1" x14ac:dyDescent="0.25">
      <c r="A104" s="6" t="s">
        <v>129</v>
      </c>
      <c r="B104" s="5" t="s">
        <v>135</v>
      </c>
      <c r="C104" s="2">
        <f t="shared" si="3"/>
        <v>0</v>
      </c>
      <c r="D104" s="3">
        <f t="shared" si="2"/>
        <v>0</v>
      </c>
      <c r="E104" s="3">
        <f t="shared" si="2"/>
        <v>0</v>
      </c>
      <c r="F104" s="3">
        <f t="shared" si="2"/>
        <v>0</v>
      </c>
      <c r="G104" s="3">
        <f t="shared" si="2"/>
        <v>0</v>
      </c>
      <c r="H104" s="4">
        <f t="shared" si="2"/>
        <v>20559.719999999998</v>
      </c>
      <c r="I104" s="2">
        <f t="shared" si="2"/>
        <v>7308.8799999999992</v>
      </c>
      <c r="J104" s="4">
        <f t="shared" si="2"/>
        <v>7308.8799999999992</v>
      </c>
    </row>
    <row r="105" spans="1:10" s="8" customFormat="1" x14ac:dyDescent="0.25">
      <c r="A105" s="6"/>
      <c r="B105" s="5" t="s">
        <v>157</v>
      </c>
      <c r="C105" s="2">
        <f t="shared" si="3"/>
        <v>0</v>
      </c>
      <c r="D105" s="3">
        <f t="shared" si="2"/>
        <v>0</v>
      </c>
      <c r="E105" s="3">
        <f t="shared" si="2"/>
        <v>0</v>
      </c>
      <c r="F105" s="3">
        <f t="shared" si="2"/>
        <v>0</v>
      </c>
      <c r="G105" s="3">
        <f t="shared" si="2"/>
        <v>0</v>
      </c>
      <c r="H105" s="4">
        <f t="shared" si="2"/>
        <v>0</v>
      </c>
      <c r="I105" s="2">
        <f t="shared" si="2"/>
        <v>3467.41</v>
      </c>
      <c r="J105" s="4">
        <f t="shared" si="2"/>
        <v>3467.41</v>
      </c>
    </row>
    <row r="106" spans="1:10" s="8" customFormat="1" x14ac:dyDescent="0.25">
      <c r="A106" s="6"/>
      <c r="B106" s="5" t="s">
        <v>16</v>
      </c>
      <c r="C106" s="2">
        <f t="shared" si="3"/>
        <v>46252.340000000004</v>
      </c>
      <c r="D106" s="3">
        <f t="shared" si="3"/>
        <v>29300.42</v>
      </c>
      <c r="E106" s="3">
        <f t="shared" si="3"/>
        <v>8134.0400000000009</v>
      </c>
      <c r="F106" s="3">
        <f t="shared" si="3"/>
        <v>3080.0700000000006</v>
      </c>
      <c r="G106" s="3">
        <f t="shared" si="3"/>
        <v>0</v>
      </c>
      <c r="H106" s="4">
        <f t="shared" si="3"/>
        <v>0</v>
      </c>
      <c r="I106" s="2">
        <f t="shared" si="3"/>
        <v>0</v>
      </c>
      <c r="J106" s="4">
        <f t="shared" si="3"/>
        <v>0</v>
      </c>
    </row>
    <row r="107" spans="1:10" s="8" customFormat="1" x14ac:dyDescent="0.25">
      <c r="A107" s="6"/>
      <c r="B107" s="5" t="s">
        <v>17</v>
      </c>
      <c r="C107" s="2">
        <f t="shared" si="3"/>
        <v>0</v>
      </c>
      <c r="D107" s="3">
        <f t="shared" si="3"/>
        <v>0</v>
      </c>
      <c r="E107" s="3">
        <f t="shared" si="3"/>
        <v>0</v>
      </c>
      <c r="F107" s="3">
        <f t="shared" si="3"/>
        <v>21501.679999999997</v>
      </c>
      <c r="G107" s="3">
        <f t="shared" si="3"/>
        <v>25529.199999999997</v>
      </c>
      <c r="H107" s="4">
        <f t="shared" si="3"/>
        <v>18349.46</v>
      </c>
      <c r="I107" s="2">
        <f t="shared" si="3"/>
        <v>0</v>
      </c>
      <c r="J107" s="4">
        <f t="shared" si="3"/>
        <v>0</v>
      </c>
    </row>
    <row r="108" spans="1:10" s="8" customFormat="1" x14ac:dyDescent="0.25">
      <c r="A108" s="6"/>
      <c r="B108" s="5" t="s">
        <v>49</v>
      </c>
      <c r="C108" s="2">
        <f t="shared" si="3"/>
        <v>18229.020000000004</v>
      </c>
      <c r="D108" s="3">
        <f t="shared" si="3"/>
        <v>30622.57</v>
      </c>
      <c r="E108" s="3">
        <f t="shared" si="3"/>
        <v>17101.68</v>
      </c>
      <c r="F108" s="3">
        <f t="shared" si="3"/>
        <v>0</v>
      </c>
      <c r="G108" s="3">
        <f t="shared" si="3"/>
        <v>0</v>
      </c>
      <c r="H108" s="4">
        <f t="shared" si="3"/>
        <v>0</v>
      </c>
      <c r="I108" s="2">
        <f t="shared" si="3"/>
        <v>0</v>
      </c>
      <c r="J108" s="4">
        <f t="shared" si="3"/>
        <v>0</v>
      </c>
    </row>
    <row r="109" spans="1:10" s="8" customFormat="1" x14ac:dyDescent="0.25">
      <c r="A109" s="6"/>
      <c r="B109" s="5" t="s">
        <v>18</v>
      </c>
      <c r="C109" s="2">
        <f t="shared" si="3"/>
        <v>0</v>
      </c>
      <c r="D109" s="3">
        <f t="shared" si="3"/>
        <v>0</v>
      </c>
      <c r="E109" s="3">
        <f t="shared" si="3"/>
        <v>8803.7199999999993</v>
      </c>
      <c r="F109" s="3">
        <f t="shared" si="3"/>
        <v>22913.489999999998</v>
      </c>
      <c r="G109" s="3">
        <f t="shared" si="3"/>
        <v>49114.208559999999</v>
      </c>
      <c r="H109" s="4">
        <f t="shared" si="3"/>
        <v>47469.95</v>
      </c>
      <c r="I109" s="2">
        <f t="shared" si="3"/>
        <v>7680.25</v>
      </c>
      <c r="J109" s="4">
        <f t="shared" si="3"/>
        <v>7680.25</v>
      </c>
    </row>
    <row r="110" spans="1:10" s="8" customFormat="1" x14ac:dyDescent="0.25">
      <c r="A110" s="6"/>
      <c r="B110" s="5" t="s">
        <v>136</v>
      </c>
      <c r="C110" s="2">
        <f t="shared" si="3"/>
        <v>0</v>
      </c>
      <c r="D110" s="3">
        <f t="shared" si="3"/>
        <v>0</v>
      </c>
      <c r="E110" s="3">
        <f t="shared" si="3"/>
        <v>0</v>
      </c>
      <c r="F110" s="3">
        <f t="shared" si="3"/>
        <v>0</v>
      </c>
      <c r="G110" s="3">
        <f t="shared" si="3"/>
        <v>0</v>
      </c>
      <c r="H110" s="4">
        <f t="shared" si="3"/>
        <v>30399.64</v>
      </c>
      <c r="I110" s="2">
        <f t="shared" si="3"/>
        <v>7099.08</v>
      </c>
      <c r="J110" s="4">
        <f t="shared" si="3"/>
        <v>7099.08</v>
      </c>
    </row>
    <row r="111" spans="1:10" s="8" customFormat="1" x14ac:dyDescent="0.25">
      <c r="A111" s="6"/>
      <c r="B111" s="5" t="s">
        <v>54</v>
      </c>
      <c r="C111" s="2">
        <f t="shared" si="3"/>
        <v>0</v>
      </c>
      <c r="D111" s="3">
        <f t="shared" si="3"/>
        <v>897</v>
      </c>
      <c r="E111" s="3">
        <f t="shared" si="3"/>
        <v>12230.14</v>
      </c>
      <c r="F111" s="3">
        <f t="shared" si="3"/>
        <v>10577.169999999998</v>
      </c>
      <c r="G111" s="3">
        <f t="shared" si="3"/>
        <v>10542.439999999999</v>
      </c>
      <c r="H111" s="4">
        <f t="shared" si="3"/>
        <v>3910.83</v>
      </c>
      <c r="I111" s="2">
        <f t="shared" si="3"/>
        <v>0</v>
      </c>
      <c r="J111" s="4">
        <f t="shared" si="3"/>
        <v>0</v>
      </c>
    </row>
    <row r="112" spans="1:10" s="8" customFormat="1" x14ac:dyDescent="0.25">
      <c r="A112" s="6"/>
      <c r="B112" s="5" t="s">
        <v>20</v>
      </c>
      <c r="C112" s="2">
        <f t="shared" si="3"/>
        <v>350.82</v>
      </c>
      <c r="D112" s="3">
        <f t="shared" si="3"/>
        <v>174.99</v>
      </c>
      <c r="E112" s="3">
        <f t="shared" si="3"/>
        <v>0</v>
      </c>
      <c r="F112" s="3">
        <f t="shared" si="3"/>
        <v>0</v>
      </c>
      <c r="G112" s="3">
        <f t="shared" si="3"/>
        <v>0</v>
      </c>
      <c r="H112" s="4">
        <f t="shared" si="3"/>
        <v>0</v>
      </c>
      <c r="I112" s="2">
        <f t="shared" si="3"/>
        <v>0</v>
      </c>
      <c r="J112" s="4">
        <f t="shared" si="3"/>
        <v>0</v>
      </c>
    </row>
    <row r="113" spans="1:10" s="8" customFormat="1" x14ac:dyDescent="0.25">
      <c r="A113" s="6"/>
      <c r="B113" s="5" t="s">
        <v>22</v>
      </c>
      <c r="C113" s="2">
        <f t="shared" si="3"/>
        <v>1478.1100000000001</v>
      </c>
      <c r="D113" s="3">
        <f t="shared" si="3"/>
        <v>2520.79</v>
      </c>
      <c r="E113" s="3">
        <f t="shared" si="3"/>
        <v>993.51</v>
      </c>
      <c r="F113" s="3">
        <f t="shared" si="3"/>
        <v>984.06</v>
      </c>
      <c r="G113" s="3">
        <f t="shared" si="3"/>
        <v>561.5</v>
      </c>
      <c r="H113" s="4">
        <f t="shared" si="3"/>
        <v>0</v>
      </c>
      <c r="I113" s="2">
        <f t="shared" si="3"/>
        <v>0</v>
      </c>
      <c r="J113" s="4">
        <f t="shared" si="3"/>
        <v>0</v>
      </c>
    </row>
    <row r="114" spans="1:10" s="8" customFormat="1" x14ac:dyDescent="0.25">
      <c r="A114" s="6"/>
      <c r="B114" s="5" t="s">
        <v>37</v>
      </c>
      <c r="C114" s="2">
        <f t="shared" si="3"/>
        <v>0</v>
      </c>
      <c r="D114" s="3">
        <f t="shared" si="3"/>
        <v>0</v>
      </c>
      <c r="E114" s="3">
        <f t="shared" si="3"/>
        <v>0</v>
      </c>
      <c r="F114" s="3">
        <f t="shared" si="3"/>
        <v>0</v>
      </c>
      <c r="G114" s="3">
        <f t="shared" si="3"/>
        <v>0</v>
      </c>
      <c r="H114" s="4">
        <f t="shared" si="3"/>
        <v>845.05</v>
      </c>
      <c r="I114" s="2">
        <f t="shared" si="3"/>
        <v>1922.23</v>
      </c>
      <c r="J114" s="4">
        <f t="shared" si="3"/>
        <v>1922.23</v>
      </c>
    </row>
    <row r="115" spans="1:10" s="8" customFormat="1" x14ac:dyDescent="0.25">
      <c r="A115" s="6"/>
      <c r="B115" s="5" t="s">
        <v>23</v>
      </c>
      <c r="C115" s="2">
        <f t="shared" si="3"/>
        <v>34353.29</v>
      </c>
      <c r="D115" s="3">
        <f t="shared" si="3"/>
        <v>7943.98</v>
      </c>
      <c r="E115" s="3">
        <f t="shared" si="3"/>
        <v>0</v>
      </c>
      <c r="F115" s="3">
        <f t="shared" si="3"/>
        <v>0</v>
      </c>
      <c r="G115" s="3">
        <f t="shared" si="3"/>
        <v>0</v>
      </c>
      <c r="H115" s="4">
        <f t="shared" si="3"/>
        <v>0</v>
      </c>
      <c r="I115" s="2">
        <f t="shared" si="3"/>
        <v>0</v>
      </c>
      <c r="J115" s="4">
        <f t="shared" si="3"/>
        <v>0</v>
      </c>
    </row>
    <row r="116" spans="1:10" s="8" customFormat="1" x14ac:dyDescent="0.25">
      <c r="A116" s="6"/>
      <c r="B116" s="5" t="s">
        <v>25</v>
      </c>
      <c r="C116" s="2">
        <f t="shared" si="3"/>
        <v>0</v>
      </c>
      <c r="D116" s="3">
        <f t="shared" si="3"/>
        <v>48433.229999999996</v>
      </c>
      <c r="E116" s="3">
        <f t="shared" si="3"/>
        <v>53251.27</v>
      </c>
      <c r="F116" s="3">
        <f t="shared" si="3"/>
        <v>82800.539999999994</v>
      </c>
      <c r="G116" s="3">
        <f t="shared" si="3"/>
        <v>132296.81</v>
      </c>
      <c r="H116" s="4">
        <f t="shared" si="3"/>
        <v>15465.83</v>
      </c>
      <c r="I116" s="2">
        <f t="shared" si="3"/>
        <v>0</v>
      </c>
      <c r="J116" s="4">
        <f t="shared" si="3"/>
        <v>0</v>
      </c>
    </row>
    <row r="117" spans="1:10" s="8" customFormat="1" x14ac:dyDescent="0.25">
      <c r="A117" s="6"/>
      <c r="B117" s="5" t="s">
        <v>134</v>
      </c>
      <c r="C117" s="2">
        <f t="shared" si="3"/>
        <v>0</v>
      </c>
      <c r="D117" s="3">
        <f t="shared" si="3"/>
        <v>0</v>
      </c>
      <c r="E117" s="3">
        <f t="shared" si="3"/>
        <v>0</v>
      </c>
      <c r="F117" s="3">
        <f t="shared" si="3"/>
        <v>0</v>
      </c>
      <c r="G117" s="3">
        <f t="shared" si="3"/>
        <v>0</v>
      </c>
      <c r="H117" s="4">
        <f t="shared" si="3"/>
        <v>79835.47</v>
      </c>
      <c r="I117" s="2">
        <f t="shared" si="3"/>
        <v>21426.43</v>
      </c>
      <c r="J117" s="4">
        <f t="shared" si="3"/>
        <v>21426.43</v>
      </c>
    </row>
    <row r="118" spans="1:10" s="8" customFormat="1" x14ac:dyDescent="0.25">
      <c r="A118" s="6"/>
      <c r="B118" s="5" t="s">
        <v>26</v>
      </c>
      <c r="C118" s="2">
        <f t="shared" si="3"/>
        <v>18988.04</v>
      </c>
      <c r="D118" s="3">
        <f t="shared" si="3"/>
        <v>6683.8</v>
      </c>
      <c r="E118" s="3">
        <f t="shared" si="3"/>
        <v>0</v>
      </c>
      <c r="F118" s="3">
        <f t="shared" si="3"/>
        <v>0</v>
      </c>
      <c r="G118" s="3">
        <f t="shared" si="3"/>
        <v>0</v>
      </c>
      <c r="H118" s="4">
        <f t="shared" si="3"/>
        <v>0</v>
      </c>
      <c r="I118" s="2">
        <f t="shared" si="3"/>
        <v>0</v>
      </c>
      <c r="J118" s="4">
        <f t="shared" si="3"/>
        <v>0</v>
      </c>
    </row>
    <row r="119" spans="1:10" s="8" customFormat="1" x14ac:dyDescent="0.25">
      <c r="A119" s="6"/>
      <c r="B119" s="5" t="s">
        <v>28</v>
      </c>
      <c r="C119" s="2">
        <f t="shared" si="3"/>
        <v>0</v>
      </c>
      <c r="D119" s="3">
        <f t="shared" si="3"/>
        <v>14009.131258516652</v>
      </c>
      <c r="E119" s="3">
        <f t="shared" si="3"/>
        <v>19332.080000000002</v>
      </c>
      <c r="F119" s="3">
        <f t="shared" si="3"/>
        <v>22360.240000000002</v>
      </c>
      <c r="G119" s="3">
        <f t="shared" si="3"/>
        <v>24234.42</v>
      </c>
      <c r="H119" s="4">
        <f t="shared" si="3"/>
        <v>16403.793999999998</v>
      </c>
      <c r="I119" s="2">
        <f t="shared" si="3"/>
        <v>0</v>
      </c>
      <c r="J119" s="4">
        <f t="shared" si="3"/>
        <v>0</v>
      </c>
    </row>
    <row r="120" spans="1:10" s="8" customFormat="1" x14ac:dyDescent="0.25">
      <c r="A120" s="6"/>
      <c r="B120" s="5" t="s">
        <v>141</v>
      </c>
      <c r="C120" s="2">
        <f t="shared" si="3"/>
        <v>0</v>
      </c>
      <c r="D120" s="3">
        <f t="shared" si="3"/>
        <v>0</v>
      </c>
      <c r="E120" s="3">
        <f t="shared" si="3"/>
        <v>0</v>
      </c>
      <c r="F120" s="3">
        <f t="shared" si="3"/>
        <v>0</v>
      </c>
      <c r="G120" s="3">
        <f t="shared" si="3"/>
        <v>0</v>
      </c>
      <c r="H120" s="4">
        <f t="shared" si="3"/>
        <v>35313.693999999989</v>
      </c>
      <c r="I120" s="2">
        <f t="shared" si="3"/>
        <v>7847.5889999999999</v>
      </c>
      <c r="J120" s="4">
        <f t="shared" si="3"/>
        <v>7847.5889999999999</v>
      </c>
    </row>
    <row r="121" spans="1:10" s="8" customFormat="1" ht="15.75" thickBot="1" x14ac:dyDescent="0.3">
      <c r="A121" s="6"/>
      <c r="B121" s="5" t="s">
        <v>61</v>
      </c>
      <c r="C121" s="2">
        <f t="shared" si="3"/>
        <v>0</v>
      </c>
      <c r="D121" s="3">
        <f t="shared" si="3"/>
        <v>0</v>
      </c>
      <c r="E121" s="3">
        <f t="shared" si="3"/>
        <v>0</v>
      </c>
      <c r="F121" s="3">
        <f t="shared" si="3"/>
        <v>108.04</v>
      </c>
      <c r="G121" s="3">
        <f t="shared" si="3"/>
        <v>123.40000000000002</v>
      </c>
      <c r="H121" s="4">
        <f t="shared" si="3"/>
        <v>73.592000000000013</v>
      </c>
      <c r="I121" s="2">
        <f t="shared" si="3"/>
        <v>12.861000000000002</v>
      </c>
      <c r="J121" s="4">
        <f t="shared" si="3"/>
        <v>12.861000000000002</v>
      </c>
    </row>
    <row r="122" spans="1:10" s="8" customFormat="1" ht="15.75" thickBot="1" x14ac:dyDescent="0.3">
      <c r="A122" s="55" t="s">
        <v>130</v>
      </c>
      <c r="B122" s="56"/>
      <c r="C122" s="57">
        <f>SUM(C90:C121)</f>
        <v>254028.84000000003</v>
      </c>
      <c r="D122" s="57">
        <f t="shared" ref="D122:J122" si="4">SUM(D90:D121)</f>
        <v>262220.8512585166</v>
      </c>
      <c r="E122" s="57">
        <f t="shared" si="4"/>
        <v>199268.52999999997</v>
      </c>
      <c r="F122" s="57">
        <f t="shared" si="4"/>
        <v>244362.85999999996</v>
      </c>
      <c r="G122" s="57">
        <f t="shared" si="4"/>
        <v>347569.69855999999</v>
      </c>
      <c r="H122" s="57">
        <f t="shared" si="4"/>
        <v>365744.77999999997</v>
      </c>
      <c r="I122" s="57">
        <f t="shared" si="4"/>
        <v>67117.05</v>
      </c>
      <c r="J122" s="7">
        <f t="shared" si="4"/>
        <v>67117.05</v>
      </c>
    </row>
    <row r="123" spans="1:10" x14ac:dyDescent="0.25">
      <c r="B123"/>
    </row>
    <row r="124" spans="1:10" x14ac:dyDescent="0.25">
      <c r="B124"/>
    </row>
    <row r="125" spans="1:10" x14ac:dyDescent="0.25">
      <c r="B125"/>
      <c r="C125" s="13"/>
      <c r="D125" s="13"/>
      <c r="E125" s="13"/>
      <c r="F125" s="13"/>
      <c r="G125" s="13"/>
      <c r="H125" s="13"/>
      <c r="I125" s="13"/>
      <c r="J125" s="13"/>
    </row>
    <row r="126" spans="1:10" x14ac:dyDescent="0.25">
      <c r="B126"/>
    </row>
    <row r="127" spans="1:10" x14ac:dyDescent="0.25">
      <c r="B127"/>
    </row>
    <row r="128" spans="1:10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</sheetData>
  <sortState xmlns:xlrd2="http://schemas.microsoft.com/office/spreadsheetml/2017/richdata2" ref="B65:B127">
    <sortCondition ref="B65:B127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F6E0B-BA14-4282-B9E2-9339B85DBD2A}">
  <dimension ref="A1:J96"/>
  <sheetViews>
    <sheetView zoomScaleNormal="100" workbookViewId="0">
      <pane xSplit="3" ySplit="1" topLeftCell="D51" activePane="bottomRight" state="frozen"/>
      <selection pane="topRight" activeCell="D1" sqref="D1"/>
      <selection pane="bottomLeft" activeCell="A2" sqref="A2"/>
      <selection pane="bottomRight" activeCell="K67" sqref="K67"/>
    </sheetView>
  </sheetViews>
  <sheetFormatPr defaultRowHeight="15" x14ac:dyDescent="0.25"/>
  <cols>
    <col min="1" max="1" width="29.85546875" style="1" bestFit="1" customWidth="1"/>
    <col min="2" max="2" width="40.28515625" style="1" bestFit="1" customWidth="1"/>
    <col min="3" max="6" width="12.42578125" style="1" bestFit="1" customWidth="1"/>
    <col min="7" max="10" width="11.28515625" style="1" bestFit="1" customWidth="1"/>
    <col min="11" max="16384" width="9.140625" style="1"/>
  </cols>
  <sheetData>
    <row r="1" spans="1:10" ht="46.5" thickBot="1" x14ac:dyDescent="0.3">
      <c r="A1" s="17" t="s">
        <v>147</v>
      </c>
      <c r="B1" s="19" t="s">
        <v>148</v>
      </c>
      <c r="C1" s="17" t="s">
        <v>149</v>
      </c>
      <c r="D1" s="18" t="s">
        <v>150</v>
      </c>
      <c r="E1" s="18" t="s">
        <v>151</v>
      </c>
      <c r="F1" s="18" t="s">
        <v>152</v>
      </c>
      <c r="G1" s="18" t="s">
        <v>153</v>
      </c>
      <c r="H1" s="19" t="s">
        <v>154</v>
      </c>
      <c r="I1" s="20" t="s">
        <v>155</v>
      </c>
      <c r="J1" s="19" t="s">
        <v>156</v>
      </c>
    </row>
    <row r="2" spans="1:10" x14ac:dyDescent="0.25">
      <c r="A2" s="58" t="s">
        <v>3</v>
      </c>
      <c r="B2" s="59" t="s">
        <v>46</v>
      </c>
      <c r="C2" s="60">
        <v>0</v>
      </c>
      <c r="D2" s="61">
        <v>62.37</v>
      </c>
      <c r="E2" s="61">
        <v>0</v>
      </c>
      <c r="F2" s="61">
        <v>15.04</v>
      </c>
      <c r="G2" s="61">
        <v>29.68</v>
      </c>
      <c r="H2" s="62">
        <v>177.07999999999998</v>
      </c>
      <c r="I2" s="63">
        <v>0</v>
      </c>
      <c r="J2" s="62">
        <v>0</v>
      </c>
    </row>
    <row r="3" spans="1:10" x14ac:dyDescent="0.25">
      <c r="A3" s="21" t="s">
        <v>3</v>
      </c>
      <c r="B3" s="22" t="s">
        <v>4</v>
      </c>
      <c r="C3" s="23">
        <v>0</v>
      </c>
      <c r="D3" s="24">
        <v>0</v>
      </c>
      <c r="E3" s="24">
        <v>146.46</v>
      </c>
      <c r="F3" s="24">
        <v>1192.52</v>
      </c>
      <c r="G3" s="24">
        <v>567.80999999999995</v>
      </c>
      <c r="H3" s="25">
        <v>568.99</v>
      </c>
      <c r="I3" s="26">
        <v>0</v>
      </c>
      <c r="J3" s="25">
        <v>0</v>
      </c>
    </row>
    <row r="4" spans="1:10" x14ac:dyDescent="0.25">
      <c r="A4" s="21" t="s">
        <v>140</v>
      </c>
      <c r="B4" s="22" t="s">
        <v>4</v>
      </c>
      <c r="C4" s="23">
        <v>0</v>
      </c>
      <c r="D4" s="24">
        <v>0</v>
      </c>
      <c r="E4" s="24">
        <v>0</v>
      </c>
      <c r="F4" s="24">
        <v>0</v>
      </c>
      <c r="G4" s="24">
        <v>0</v>
      </c>
      <c r="H4" s="25">
        <v>610.93000000000006</v>
      </c>
      <c r="I4" s="26">
        <v>752.08000000000015</v>
      </c>
      <c r="J4" s="25">
        <v>752.08000000000015</v>
      </c>
    </row>
    <row r="5" spans="1:10" x14ac:dyDescent="0.25">
      <c r="A5" s="21" t="s">
        <v>5</v>
      </c>
      <c r="B5" s="22" t="s">
        <v>35</v>
      </c>
      <c r="C5" s="23">
        <v>7829.23</v>
      </c>
      <c r="D5" s="24">
        <v>5845.49</v>
      </c>
      <c r="E5" s="24">
        <v>3259.04</v>
      </c>
      <c r="F5" s="24">
        <v>0</v>
      </c>
      <c r="G5" s="24">
        <v>0</v>
      </c>
      <c r="H5" s="25">
        <v>0</v>
      </c>
      <c r="I5" s="26">
        <v>0</v>
      </c>
      <c r="J5" s="25">
        <v>0</v>
      </c>
    </row>
    <row r="6" spans="1:10" x14ac:dyDescent="0.25">
      <c r="A6" s="21" t="s">
        <v>5</v>
      </c>
      <c r="B6" s="22" t="s">
        <v>43</v>
      </c>
      <c r="C6" s="23">
        <v>3936.2200000000003</v>
      </c>
      <c r="D6" s="24">
        <v>3492.2200000000003</v>
      </c>
      <c r="E6" s="24">
        <v>2867.76</v>
      </c>
      <c r="F6" s="24">
        <v>0</v>
      </c>
      <c r="G6" s="24">
        <v>0</v>
      </c>
      <c r="H6" s="25">
        <v>0</v>
      </c>
      <c r="I6" s="26">
        <v>0</v>
      </c>
      <c r="J6" s="25">
        <v>0</v>
      </c>
    </row>
    <row r="7" spans="1:10" x14ac:dyDescent="0.25">
      <c r="A7" s="21" t="s">
        <v>8</v>
      </c>
      <c r="B7" s="22" t="s">
        <v>35</v>
      </c>
      <c r="C7" s="23">
        <v>0</v>
      </c>
      <c r="D7" s="24">
        <v>0</v>
      </c>
      <c r="E7" s="24">
        <v>2783.8</v>
      </c>
      <c r="F7" s="24">
        <v>2354.7200000000003</v>
      </c>
      <c r="G7" s="24">
        <v>0</v>
      </c>
      <c r="H7" s="25">
        <v>0</v>
      </c>
      <c r="I7" s="26">
        <v>0</v>
      </c>
      <c r="J7" s="25">
        <v>0</v>
      </c>
    </row>
    <row r="8" spans="1:10" x14ac:dyDescent="0.25">
      <c r="A8" s="21" t="s">
        <v>8</v>
      </c>
      <c r="B8" s="22" t="s">
        <v>43</v>
      </c>
      <c r="C8" s="23">
        <v>0</v>
      </c>
      <c r="D8" s="24">
        <v>0</v>
      </c>
      <c r="E8" s="24">
        <v>1999.4199999999996</v>
      </c>
      <c r="F8" s="24">
        <v>5496.16</v>
      </c>
      <c r="G8" s="24">
        <v>2927.5299999999997</v>
      </c>
      <c r="H8" s="25">
        <v>5354.3200000000006</v>
      </c>
      <c r="I8" s="26">
        <v>1116.6699999999998</v>
      </c>
      <c r="J8" s="25">
        <v>1116.6699999999998</v>
      </c>
    </row>
    <row r="9" spans="1:10" x14ac:dyDescent="0.25">
      <c r="A9" s="21" t="s">
        <v>9</v>
      </c>
      <c r="B9" s="22" t="s">
        <v>46</v>
      </c>
      <c r="C9" s="23">
        <v>2733</v>
      </c>
      <c r="D9" s="24">
        <v>2044.7500000000002</v>
      </c>
      <c r="E9" s="24">
        <v>1329.37</v>
      </c>
      <c r="F9" s="24">
        <v>0</v>
      </c>
      <c r="G9" s="24">
        <v>0</v>
      </c>
      <c r="H9" s="25">
        <v>0</v>
      </c>
      <c r="I9" s="26">
        <v>0</v>
      </c>
      <c r="J9" s="25">
        <v>0</v>
      </c>
    </row>
    <row r="10" spans="1:10" x14ac:dyDescent="0.25">
      <c r="A10" s="21" t="s">
        <v>9</v>
      </c>
      <c r="B10" s="22" t="s">
        <v>35</v>
      </c>
      <c r="C10" s="23">
        <v>2891.9099999999994</v>
      </c>
      <c r="D10" s="24">
        <v>3210.88</v>
      </c>
      <c r="E10" s="24">
        <v>2754.61</v>
      </c>
      <c r="F10" s="24">
        <v>0</v>
      </c>
      <c r="G10" s="24">
        <v>0</v>
      </c>
      <c r="H10" s="25">
        <v>0</v>
      </c>
      <c r="I10" s="26">
        <v>0</v>
      </c>
      <c r="J10" s="25">
        <v>0</v>
      </c>
    </row>
    <row r="11" spans="1:10" x14ac:dyDescent="0.25">
      <c r="A11" s="21" t="s">
        <v>9</v>
      </c>
      <c r="B11" s="22" t="s">
        <v>30</v>
      </c>
      <c r="C11" s="23">
        <v>1241.3000000000002</v>
      </c>
      <c r="D11" s="24">
        <v>0</v>
      </c>
      <c r="E11" s="24">
        <v>0</v>
      </c>
      <c r="F11" s="24">
        <v>0</v>
      </c>
      <c r="G11" s="24">
        <v>0</v>
      </c>
      <c r="H11" s="25">
        <v>0</v>
      </c>
      <c r="I11" s="26">
        <v>0</v>
      </c>
      <c r="J11" s="25">
        <v>0</v>
      </c>
    </row>
    <row r="12" spans="1:10" x14ac:dyDescent="0.25">
      <c r="A12" s="21" t="s">
        <v>11</v>
      </c>
      <c r="B12" s="22" t="s">
        <v>46</v>
      </c>
      <c r="C12" s="23">
        <v>0</v>
      </c>
      <c r="D12" s="24">
        <v>0</v>
      </c>
      <c r="E12" s="24">
        <v>848.54</v>
      </c>
      <c r="F12" s="24">
        <v>1306.79</v>
      </c>
      <c r="G12" s="24">
        <v>396.11999999999995</v>
      </c>
      <c r="H12" s="25">
        <v>2393.56</v>
      </c>
      <c r="I12" s="26">
        <v>581.21999999999991</v>
      </c>
      <c r="J12" s="25">
        <v>581.21999999999991</v>
      </c>
    </row>
    <row r="13" spans="1:10" x14ac:dyDescent="0.25">
      <c r="A13" s="21" t="s">
        <v>12</v>
      </c>
      <c r="B13" s="22" t="s">
        <v>35</v>
      </c>
      <c r="C13" s="23">
        <v>17121.47</v>
      </c>
      <c r="D13" s="24">
        <v>34467.17</v>
      </c>
      <c r="E13" s="24">
        <v>0</v>
      </c>
      <c r="F13" s="24">
        <v>0</v>
      </c>
      <c r="G13" s="24">
        <v>0</v>
      </c>
      <c r="H13" s="25">
        <v>0</v>
      </c>
      <c r="I13" s="26">
        <v>0</v>
      </c>
      <c r="J13" s="25">
        <v>0</v>
      </c>
    </row>
    <row r="14" spans="1:10" x14ac:dyDescent="0.25">
      <c r="A14" s="21" t="s">
        <v>13</v>
      </c>
      <c r="B14" s="22" t="s">
        <v>35</v>
      </c>
      <c r="C14" s="23">
        <v>0</v>
      </c>
      <c r="D14" s="24">
        <v>0</v>
      </c>
      <c r="E14" s="24">
        <v>28304.76</v>
      </c>
      <c r="F14" s="24">
        <v>7333.3799999999983</v>
      </c>
      <c r="G14" s="24">
        <v>0</v>
      </c>
      <c r="H14" s="25">
        <v>428.09999999999991</v>
      </c>
      <c r="I14" s="26">
        <v>0</v>
      </c>
      <c r="J14" s="25">
        <v>0</v>
      </c>
    </row>
    <row r="15" spans="1:10" x14ac:dyDescent="0.25">
      <c r="A15" s="21" t="s">
        <v>14</v>
      </c>
      <c r="B15" s="22" t="s">
        <v>35</v>
      </c>
      <c r="C15" s="23">
        <v>1041.3999999999999</v>
      </c>
      <c r="D15" s="24">
        <v>0</v>
      </c>
      <c r="E15" s="24">
        <v>0</v>
      </c>
      <c r="F15" s="24">
        <v>0</v>
      </c>
      <c r="G15" s="24">
        <v>0</v>
      </c>
      <c r="H15" s="25">
        <v>0</v>
      </c>
      <c r="I15" s="26">
        <v>0</v>
      </c>
      <c r="J15" s="25">
        <v>0</v>
      </c>
    </row>
    <row r="16" spans="1:10" x14ac:dyDescent="0.25">
      <c r="A16" s="21" t="s">
        <v>14</v>
      </c>
      <c r="B16" s="22" t="s">
        <v>78</v>
      </c>
      <c r="C16" s="23">
        <v>6962.7100000000009</v>
      </c>
      <c r="D16" s="24">
        <v>5308.36</v>
      </c>
      <c r="E16" s="24">
        <v>0</v>
      </c>
      <c r="F16" s="24">
        <v>0</v>
      </c>
      <c r="G16" s="24">
        <v>0</v>
      </c>
      <c r="H16" s="25">
        <v>0</v>
      </c>
      <c r="I16" s="26">
        <v>0</v>
      </c>
      <c r="J16" s="25">
        <v>0</v>
      </c>
    </row>
    <row r="17" spans="1:10" x14ac:dyDescent="0.25">
      <c r="A17" s="21" t="s">
        <v>15</v>
      </c>
      <c r="B17" s="22" t="s">
        <v>35</v>
      </c>
      <c r="C17" s="23">
        <v>0</v>
      </c>
      <c r="D17" s="24">
        <v>10.719999999999999</v>
      </c>
      <c r="E17" s="24">
        <v>0</v>
      </c>
      <c r="F17" s="24">
        <v>0</v>
      </c>
      <c r="G17" s="24">
        <v>0</v>
      </c>
      <c r="H17" s="25">
        <v>0</v>
      </c>
      <c r="I17" s="26">
        <v>0</v>
      </c>
      <c r="J17" s="25">
        <v>0</v>
      </c>
    </row>
    <row r="18" spans="1:10" x14ac:dyDescent="0.25">
      <c r="A18" s="21" t="s">
        <v>15</v>
      </c>
      <c r="B18" s="22" t="s">
        <v>78</v>
      </c>
      <c r="C18" s="23">
        <v>0</v>
      </c>
      <c r="D18" s="24">
        <v>30109.120000000003</v>
      </c>
      <c r="E18" s="24">
        <v>40529.57</v>
      </c>
      <c r="F18" s="24">
        <v>29754.68</v>
      </c>
      <c r="G18" s="24">
        <v>22650.829999999998</v>
      </c>
      <c r="H18" s="25">
        <v>6942.3</v>
      </c>
      <c r="I18" s="26">
        <v>0</v>
      </c>
      <c r="J18" s="25">
        <v>0</v>
      </c>
    </row>
    <row r="19" spans="1:10" x14ac:dyDescent="0.25">
      <c r="A19" s="21" t="s">
        <v>135</v>
      </c>
      <c r="B19" s="22" t="s">
        <v>78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5">
        <v>16824.650000000001</v>
      </c>
      <c r="I19" s="26">
        <v>5161.3900000000003</v>
      </c>
      <c r="J19" s="25">
        <v>5161.3900000000003</v>
      </c>
    </row>
    <row r="20" spans="1:10" x14ac:dyDescent="0.25">
      <c r="A20" s="21" t="s">
        <v>157</v>
      </c>
      <c r="B20" s="22" t="s">
        <v>79</v>
      </c>
      <c r="C20" s="23">
        <v>0</v>
      </c>
      <c r="D20" s="24">
        <v>0</v>
      </c>
      <c r="E20" s="24">
        <v>0</v>
      </c>
      <c r="F20" s="24">
        <v>0</v>
      </c>
      <c r="G20" s="24">
        <v>0</v>
      </c>
      <c r="H20" s="25">
        <v>0</v>
      </c>
      <c r="I20" s="26">
        <v>3276.9700000000003</v>
      </c>
      <c r="J20" s="25">
        <v>3276.9700000000003</v>
      </c>
    </row>
    <row r="21" spans="1:10" x14ac:dyDescent="0.25">
      <c r="A21" s="21" t="s">
        <v>16</v>
      </c>
      <c r="B21" s="22" t="s">
        <v>35</v>
      </c>
      <c r="C21" s="23">
        <v>35208.51</v>
      </c>
      <c r="D21" s="24">
        <v>25400.519999999997</v>
      </c>
      <c r="E21" s="24">
        <v>15986.900000000001</v>
      </c>
      <c r="F21" s="24">
        <v>4429.3599999999997</v>
      </c>
      <c r="G21" s="24">
        <v>0</v>
      </c>
      <c r="H21" s="25">
        <v>0</v>
      </c>
      <c r="I21" s="26">
        <v>0</v>
      </c>
      <c r="J21" s="25">
        <v>0</v>
      </c>
    </row>
    <row r="22" spans="1:10" x14ac:dyDescent="0.25">
      <c r="A22" s="21" t="s">
        <v>16</v>
      </c>
      <c r="B22" s="22" t="s">
        <v>79</v>
      </c>
      <c r="C22" s="23">
        <v>16292.02</v>
      </c>
      <c r="D22" s="24">
        <v>17750.53</v>
      </c>
      <c r="E22" s="24">
        <v>21389.870000000003</v>
      </c>
      <c r="F22" s="24">
        <v>4934.9399999999996</v>
      </c>
      <c r="G22" s="24">
        <v>0</v>
      </c>
      <c r="H22" s="25">
        <v>0</v>
      </c>
      <c r="I22" s="26">
        <v>0</v>
      </c>
      <c r="J22" s="25">
        <v>0</v>
      </c>
    </row>
    <row r="23" spans="1:10" x14ac:dyDescent="0.25">
      <c r="A23" s="21" t="s">
        <v>17</v>
      </c>
      <c r="B23" s="22" t="s">
        <v>35</v>
      </c>
      <c r="C23" s="23">
        <v>0</v>
      </c>
      <c r="D23" s="24">
        <v>0</v>
      </c>
      <c r="E23" s="24">
        <v>0</v>
      </c>
      <c r="F23" s="24">
        <v>0</v>
      </c>
      <c r="G23" s="24">
        <v>770.1400000000001</v>
      </c>
      <c r="H23" s="25">
        <v>0</v>
      </c>
      <c r="I23" s="26">
        <v>0</v>
      </c>
      <c r="J23" s="25">
        <v>0</v>
      </c>
    </row>
    <row r="24" spans="1:10" x14ac:dyDescent="0.25">
      <c r="A24" s="21" t="s">
        <v>17</v>
      </c>
      <c r="B24" s="22" t="s">
        <v>79</v>
      </c>
      <c r="C24" s="23">
        <v>0</v>
      </c>
      <c r="D24" s="24">
        <v>0</v>
      </c>
      <c r="E24" s="24">
        <v>0</v>
      </c>
      <c r="F24" s="24">
        <v>11724.22</v>
      </c>
      <c r="G24" s="24">
        <v>16248.14</v>
      </c>
      <c r="H24" s="25">
        <v>17572.490000000002</v>
      </c>
      <c r="I24" s="26">
        <v>0</v>
      </c>
      <c r="J24" s="25">
        <v>0</v>
      </c>
    </row>
    <row r="25" spans="1:10" x14ac:dyDescent="0.25">
      <c r="A25" s="21" t="s">
        <v>52</v>
      </c>
      <c r="B25" s="22" t="s">
        <v>53</v>
      </c>
      <c r="C25" s="23">
        <v>17.28</v>
      </c>
      <c r="D25" s="24">
        <v>2664</v>
      </c>
      <c r="E25" s="24">
        <v>0</v>
      </c>
      <c r="F25" s="24">
        <v>0</v>
      </c>
      <c r="G25" s="24">
        <v>0</v>
      </c>
      <c r="H25" s="25">
        <v>0</v>
      </c>
      <c r="I25" s="26">
        <v>0</v>
      </c>
      <c r="J25" s="25">
        <v>0</v>
      </c>
    </row>
    <row r="26" spans="1:10" x14ac:dyDescent="0.25">
      <c r="A26" s="21" t="s">
        <v>52</v>
      </c>
      <c r="B26" s="22" t="s">
        <v>108</v>
      </c>
      <c r="C26" s="23">
        <v>3879.2200000000003</v>
      </c>
      <c r="D26" s="24">
        <v>745.43999999999994</v>
      </c>
      <c r="E26" s="24">
        <v>0</v>
      </c>
      <c r="F26" s="24">
        <v>0</v>
      </c>
      <c r="G26" s="24">
        <v>0</v>
      </c>
      <c r="H26" s="25">
        <v>0</v>
      </c>
      <c r="I26" s="26">
        <v>0</v>
      </c>
      <c r="J26" s="25">
        <v>0</v>
      </c>
    </row>
    <row r="27" spans="1:10" x14ac:dyDescent="0.25">
      <c r="A27" s="21" t="s">
        <v>54</v>
      </c>
      <c r="B27" s="22" t="s">
        <v>53</v>
      </c>
      <c r="C27" s="23">
        <v>0</v>
      </c>
      <c r="D27" s="24">
        <v>4016.88</v>
      </c>
      <c r="E27" s="24">
        <v>6966.46</v>
      </c>
      <c r="F27" s="24">
        <v>1885.24</v>
      </c>
      <c r="G27" s="24">
        <v>0</v>
      </c>
      <c r="H27" s="25">
        <v>0</v>
      </c>
      <c r="I27" s="26">
        <v>0</v>
      </c>
      <c r="J27" s="25">
        <v>0</v>
      </c>
    </row>
    <row r="28" spans="1:10" x14ac:dyDescent="0.25">
      <c r="A28" s="21" t="s">
        <v>20</v>
      </c>
      <c r="B28" s="22" t="s">
        <v>4</v>
      </c>
      <c r="C28" s="23">
        <v>319.78999999999996</v>
      </c>
      <c r="D28" s="24">
        <v>0</v>
      </c>
      <c r="E28" s="24">
        <v>0</v>
      </c>
      <c r="F28" s="24">
        <v>0</v>
      </c>
      <c r="G28" s="24">
        <v>0</v>
      </c>
      <c r="H28" s="25">
        <v>0</v>
      </c>
      <c r="I28" s="26">
        <v>0</v>
      </c>
      <c r="J28" s="25">
        <v>0</v>
      </c>
    </row>
    <row r="29" spans="1:10" x14ac:dyDescent="0.25">
      <c r="A29" s="21" t="s">
        <v>22</v>
      </c>
      <c r="B29" s="22" t="s">
        <v>35</v>
      </c>
      <c r="C29" s="23">
        <v>346.14</v>
      </c>
      <c r="D29" s="24">
        <v>4453.43</v>
      </c>
      <c r="E29" s="24">
        <v>4397.3799999999992</v>
      </c>
      <c r="F29" s="24">
        <v>1613.79</v>
      </c>
      <c r="G29" s="24">
        <v>0</v>
      </c>
      <c r="H29" s="25">
        <v>0</v>
      </c>
      <c r="I29" s="26">
        <v>0</v>
      </c>
      <c r="J29" s="25">
        <v>0</v>
      </c>
    </row>
    <row r="30" spans="1:10" x14ac:dyDescent="0.25">
      <c r="A30" s="21" t="s">
        <v>23</v>
      </c>
      <c r="B30" s="22" t="s">
        <v>127</v>
      </c>
      <c r="C30" s="23">
        <v>13733.32</v>
      </c>
      <c r="D30" s="24">
        <v>0</v>
      </c>
      <c r="E30" s="24">
        <v>0</v>
      </c>
      <c r="F30" s="24">
        <v>0</v>
      </c>
      <c r="G30" s="24">
        <v>0</v>
      </c>
      <c r="H30" s="25">
        <v>0</v>
      </c>
      <c r="I30" s="26">
        <v>0</v>
      </c>
      <c r="J30" s="25">
        <v>0</v>
      </c>
    </row>
    <row r="31" spans="1:10" x14ac:dyDescent="0.25">
      <c r="A31" s="21" t="s">
        <v>23</v>
      </c>
      <c r="B31" s="22" t="s">
        <v>55</v>
      </c>
      <c r="C31" s="23">
        <v>50690.57</v>
      </c>
      <c r="D31" s="24">
        <v>15728.01</v>
      </c>
      <c r="E31" s="24">
        <v>0</v>
      </c>
      <c r="F31" s="24">
        <v>0</v>
      </c>
      <c r="G31" s="24">
        <v>0</v>
      </c>
      <c r="H31" s="25">
        <v>0</v>
      </c>
      <c r="I31" s="26">
        <v>0</v>
      </c>
      <c r="J31" s="25">
        <v>0</v>
      </c>
    </row>
    <row r="32" spans="1:10" x14ac:dyDescent="0.25">
      <c r="A32" s="21" t="s">
        <v>25</v>
      </c>
      <c r="B32" s="22" t="s">
        <v>55</v>
      </c>
      <c r="C32" s="23">
        <v>0</v>
      </c>
      <c r="D32" s="24">
        <v>33909.910000000003</v>
      </c>
      <c r="E32" s="24">
        <v>0</v>
      </c>
      <c r="F32" s="24">
        <v>0</v>
      </c>
      <c r="G32" s="24">
        <v>0</v>
      </c>
      <c r="H32" s="25">
        <v>0</v>
      </c>
      <c r="I32" s="26">
        <v>0</v>
      </c>
      <c r="J32" s="25">
        <v>0</v>
      </c>
    </row>
    <row r="33" spans="1:10" x14ac:dyDescent="0.25">
      <c r="A33" s="21" t="s">
        <v>26</v>
      </c>
      <c r="B33" s="22" t="s">
        <v>96</v>
      </c>
      <c r="C33" s="23">
        <v>6404.24</v>
      </c>
      <c r="D33" s="24">
        <v>2165.87</v>
      </c>
      <c r="E33" s="24">
        <v>0</v>
      </c>
      <c r="F33" s="24">
        <v>0</v>
      </c>
      <c r="G33" s="24">
        <v>0</v>
      </c>
      <c r="H33" s="25">
        <v>0</v>
      </c>
      <c r="I33" s="26">
        <v>0</v>
      </c>
      <c r="J33" s="25">
        <v>0</v>
      </c>
    </row>
    <row r="34" spans="1:10" x14ac:dyDescent="0.25">
      <c r="A34" s="21" t="s">
        <v>26</v>
      </c>
      <c r="B34" s="22" t="s">
        <v>57</v>
      </c>
      <c r="C34" s="23">
        <v>19887.14</v>
      </c>
      <c r="D34" s="24">
        <v>6633.6100000000006</v>
      </c>
      <c r="E34" s="24">
        <v>0</v>
      </c>
      <c r="F34" s="24">
        <v>0</v>
      </c>
      <c r="G34" s="24">
        <v>0</v>
      </c>
      <c r="H34" s="25">
        <v>0</v>
      </c>
      <c r="I34" s="26">
        <v>0</v>
      </c>
      <c r="J34" s="25">
        <v>0</v>
      </c>
    </row>
    <row r="35" spans="1:10" x14ac:dyDescent="0.25">
      <c r="A35" s="21" t="s">
        <v>28</v>
      </c>
      <c r="B35" s="22" t="s">
        <v>96</v>
      </c>
      <c r="C35" s="23">
        <v>0</v>
      </c>
      <c r="D35" s="24">
        <v>3342.09</v>
      </c>
      <c r="E35" s="24">
        <v>4548.12</v>
      </c>
      <c r="F35" s="24">
        <v>4282.87</v>
      </c>
      <c r="G35" s="24">
        <v>3726.1899999999996</v>
      </c>
      <c r="H35" s="25">
        <v>1384.91</v>
      </c>
      <c r="I35" s="26">
        <v>0</v>
      </c>
      <c r="J35" s="25">
        <v>0</v>
      </c>
    </row>
    <row r="36" spans="1:10" x14ac:dyDescent="0.25">
      <c r="A36" s="21" t="s">
        <v>28</v>
      </c>
      <c r="B36" s="22" t="s">
        <v>57</v>
      </c>
      <c r="C36" s="23">
        <v>0</v>
      </c>
      <c r="D36" s="24">
        <v>13533.510000000002</v>
      </c>
      <c r="E36" s="24">
        <v>4850.9900000000007</v>
      </c>
      <c r="F36" s="24">
        <v>0</v>
      </c>
      <c r="G36" s="24">
        <v>0</v>
      </c>
      <c r="H36" s="25">
        <v>0</v>
      </c>
      <c r="I36" s="26">
        <v>0</v>
      </c>
      <c r="J36" s="25">
        <v>0</v>
      </c>
    </row>
    <row r="37" spans="1:10" x14ac:dyDescent="0.25">
      <c r="A37" s="21" t="s">
        <v>28</v>
      </c>
      <c r="B37" s="22" t="s">
        <v>27</v>
      </c>
      <c r="C37" s="23">
        <v>0</v>
      </c>
      <c r="D37" s="24">
        <v>0</v>
      </c>
      <c r="E37" s="24">
        <v>18987</v>
      </c>
      <c r="F37" s="24">
        <v>27730</v>
      </c>
      <c r="G37" s="24">
        <v>15096</v>
      </c>
      <c r="H37" s="25">
        <v>0</v>
      </c>
      <c r="I37" s="26">
        <v>0</v>
      </c>
      <c r="J37" s="25">
        <v>0</v>
      </c>
    </row>
    <row r="38" spans="1:10" x14ac:dyDescent="0.25">
      <c r="A38" s="21" t="s">
        <v>28</v>
      </c>
      <c r="B38" s="22" t="s">
        <v>58</v>
      </c>
      <c r="C38" s="23">
        <v>0</v>
      </c>
      <c r="D38" s="24">
        <v>0</v>
      </c>
      <c r="E38" s="24">
        <v>0</v>
      </c>
      <c r="F38" s="24">
        <v>0</v>
      </c>
      <c r="G38" s="24">
        <v>0</v>
      </c>
      <c r="H38" s="25">
        <v>979.99200000000008</v>
      </c>
      <c r="I38" s="26">
        <v>0</v>
      </c>
      <c r="J38" s="25">
        <v>0</v>
      </c>
    </row>
    <row r="39" spans="1:10" x14ac:dyDescent="0.25">
      <c r="A39" s="21" t="s">
        <v>141</v>
      </c>
      <c r="B39" s="22" t="s">
        <v>96</v>
      </c>
      <c r="C39" s="23">
        <v>0</v>
      </c>
      <c r="D39" s="24">
        <v>0</v>
      </c>
      <c r="E39" s="24">
        <v>0</v>
      </c>
      <c r="F39" s="24">
        <v>0</v>
      </c>
      <c r="G39" s="24">
        <v>0</v>
      </c>
      <c r="H39" s="25">
        <v>2621.1499999999996</v>
      </c>
      <c r="I39" s="26">
        <v>873.46999999999991</v>
      </c>
      <c r="J39" s="25">
        <v>873.46999999999991</v>
      </c>
    </row>
    <row r="40" spans="1:10" x14ac:dyDescent="0.25">
      <c r="A40" s="21" t="s">
        <v>141</v>
      </c>
      <c r="B40" s="22" t="s">
        <v>58</v>
      </c>
      <c r="C40" s="23">
        <v>0</v>
      </c>
      <c r="D40" s="24">
        <v>0</v>
      </c>
      <c r="E40" s="24">
        <v>0</v>
      </c>
      <c r="F40" s="24">
        <v>0</v>
      </c>
      <c r="G40" s="24">
        <v>0</v>
      </c>
      <c r="H40" s="25">
        <v>5052.3209999999999</v>
      </c>
      <c r="I40" s="26">
        <v>1564.2090000000001</v>
      </c>
      <c r="J40" s="25">
        <v>1564.2090000000001</v>
      </c>
    </row>
    <row r="41" spans="1:10" ht="15.75" thickBot="1" x14ac:dyDescent="0.3">
      <c r="A41" s="35" t="s">
        <v>61</v>
      </c>
      <c r="B41" s="36" t="s">
        <v>58</v>
      </c>
      <c r="C41" s="37">
        <v>0</v>
      </c>
      <c r="D41" s="38">
        <v>0</v>
      </c>
      <c r="E41" s="38">
        <v>0</v>
      </c>
      <c r="F41" s="38">
        <v>0</v>
      </c>
      <c r="G41" s="38">
        <v>0</v>
      </c>
      <c r="H41" s="39">
        <v>670.25700000000006</v>
      </c>
      <c r="I41" s="40">
        <v>173.80100000000002</v>
      </c>
      <c r="J41" s="39">
        <v>173.80100000000002</v>
      </c>
    </row>
    <row r="42" spans="1:10" customFormat="1" x14ac:dyDescent="0.25">
      <c r="A42" s="41"/>
      <c r="B42" s="42" t="s">
        <v>46</v>
      </c>
      <c r="C42" s="43">
        <f>SUMIF($B$1:$B$41,$B42,C$1:C$41)</f>
        <v>2733</v>
      </c>
      <c r="D42" s="44">
        <f t="shared" ref="D42:J42" si="0">SUMIF($B$1:$B$41,$B42,D$1:D$41)</f>
        <v>2107.1200000000003</v>
      </c>
      <c r="E42" s="44">
        <f t="shared" si="0"/>
        <v>2177.91</v>
      </c>
      <c r="F42" s="44">
        <f t="shared" si="0"/>
        <v>1321.83</v>
      </c>
      <c r="G42" s="44">
        <f t="shared" si="0"/>
        <v>425.79999999999995</v>
      </c>
      <c r="H42" s="45">
        <f t="shared" si="0"/>
        <v>2570.64</v>
      </c>
      <c r="I42" s="46">
        <f t="shared" si="0"/>
        <v>581.21999999999991</v>
      </c>
      <c r="J42" s="47">
        <f t="shared" si="0"/>
        <v>581.21999999999991</v>
      </c>
    </row>
    <row r="43" spans="1:10" customFormat="1" x14ac:dyDescent="0.25">
      <c r="A43" s="27"/>
      <c r="B43" s="28" t="s">
        <v>96</v>
      </c>
      <c r="C43" s="29">
        <f t="shared" ref="C43:J56" si="1">SUMIF($B$1:$B$41,$B43,C$1:C$41)</f>
        <v>6404.24</v>
      </c>
      <c r="D43" s="30">
        <f t="shared" si="1"/>
        <v>5507.96</v>
      </c>
      <c r="E43" s="30">
        <f t="shared" si="1"/>
        <v>4548.12</v>
      </c>
      <c r="F43" s="30">
        <f t="shared" si="1"/>
        <v>4282.87</v>
      </c>
      <c r="G43" s="30">
        <f t="shared" si="1"/>
        <v>3726.1899999999996</v>
      </c>
      <c r="H43" s="31">
        <f t="shared" si="1"/>
        <v>4006.0599999999995</v>
      </c>
      <c r="I43" s="32">
        <f t="shared" si="1"/>
        <v>873.46999999999991</v>
      </c>
      <c r="J43" s="33">
        <f t="shared" si="1"/>
        <v>873.46999999999991</v>
      </c>
    </row>
    <row r="44" spans="1:10" customFormat="1" x14ac:dyDescent="0.25">
      <c r="A44" s="27"/>
      <c r="B44" s="28" t="s">
        <v>35</v>
      </c>
      <c r="C44" s="29">
        <f t="shared" si="1"/>
        <v>64438.66</v>
      </c>
      <c r="D44" s="30">
        <f t="shared" si="1"/>
        <v>73388.209999999992</v>
      </c>
      <c r="E44" s="30">
        <f t="shared" si="1"/>
        <v>57486.49</v>
      </c>
      <c r="F44" s="30">
        <f t="shared" si="1"/>
        <v>15731.25</v>
      </c>
      <c r="G44" s="30">
        <f t="shared" si="1"/>
        <v>770.1400000000001</v>
      </c>
      <c r="H44" s="31">
        <f t="shared" si="1"/>
        <v>428.09999999999991</v>
      </c>
      <c r="I44" s="32">
        <f t="shared" si="1"/>
        <v>0</v>
      </c>
      <c r="J44" s="33">
        <f t="shared" si="1"/>
        <v>0</v>
      </c>
    </row>
    <row r="45" spans="1:10" customFormat="1" x14ac:dyDescent="0.25">
      <c r="A45" s="27"/>
      <c r="B45" s="28" t="s">
        <v>57</v>
      </c>
      <c r="C45" s="29">
        <f t="shared" si="1"/>
        <v>19887.14</v>
      </c>
      <c r="D45" s="30">
        <f t="shared" si="1"/>
        <v>20167.120000000003</v>
      </c>
      <c r="E45" s="30">
        <f t="shared" si="1"/>
        <v>4850.9900000000007</v>
      </c>
      <c r="F45" s="30">
        <f t="shared" si="1"/>
        <v>0</v>
      </c>
      <c r="G45" s="30">
        <f t="shared" si="1"/>
        <v>0</v>
      </c>
      <c r="H45" s="31">
        <f t="shared" si="1"/>
        <v>0</v>
      </c>
      <c r="I45" s="32">
        <f t="shared" si="1"/>
        <v>0</v>
      </c>
      <c r="J45" s="33">
        <f t="shared" si="1"/>
        <v>0</v>
      </c>
    </row>
    <row r="46" spans="1:10" customFormat="1" x14ac:dyDescent="0.25">
      <c r="A46" s="27"/>
      <c r="B46" s="28" t="s">
        <v>27</v>
      </c>
      <c r="C46" s="29">
        <f t="shared" si="1"/>
        <v>0</v>
      </c>
      <c r="D46" s="30">
        <f t="shared" si="1"/>
        <v>0</v>
      </c>
      <c r="E46" s="30">
        <f t="shared" si="1"/>
        <v>18987</v>
      </c>
      <c r="F46" s="30">
        <f t="shared" si="1"/>
        <v>27730</v>
      </c>
      <c r="G46" s="30">
        <f t="shared" si="1"/>
        <v>15096</v>
      </c>
      <c r="H46" s="31">
        <f t="shared" si="1"/>
        <v>0</v>
      </c>
      <c r="I46" s="32">
        <f t="shared" si="1"/>
        <v>0</v>
      </c>
      <c r="J46" s="33">
        <f t="shared" si="1"/>
        <v>0</v>
      </c>
    </row>
    <row r="47" spans="1:10" customFormat="1" x14ac:dyDescent="0.25">
      <c r="A47" s="34" t="s">
        <v>158</v>
      </c>
      <c r="B47" s="28" t="s">
        <v>53</v>
      </c>
      <c r="C47" s="29">
        <f t="shared" si="1"/>
        <v>17.28</v>
      </c>
      <c r="D47" s="30">
        <f t="shared" si="1"/>
        <v>6680.88</v>
      </c>
      <c r="E47" s="30">
        <f t="shared" si="1"/>
        <v>6966.46</v>
      </c>
      <c r="F47" s="30">
        <f t="shared" si="1"/>
        <v>1885.24</v>
      </c>
      <c r="G47" s="30">
        <f t="shared" si="1"/>
        <v>0</v>
      </c>
      <c r="H47" s="31">
        <f t="shared" si="1"/>
        <v>0</v>
      </c>
      <c r="I47" s="32">
        <f t="shared" si="1"/>
        <v>0</v>
      </c>
      <c r="J47" s="33">
        <f t="shared" si="1"/>
        <v>0</v>
      </c>
    </row>
    <row r="48" spans="1:10" customFormat="1" x14ac:dyDescent="0.25">
      <c r="A48" s="34" t="s">
        <v>129</v>
      </c>
      <c r="B48" s="28" t="s">
        <v>43</v>
      </c>
      <c r="C48" s="29">
        <f t="shared" si="1"/>
        <v>3936.2200000000003</v>
      </c>
      <c r="D48" s="30">
        <f t="shared" si="1"/>
        <v>3492.2200000000003</v>
      </c>
      <c r="E48" s="30">
        <f t="shared" si="1"/>
        <v>4867.18</v>
      </c>
      <c r="F48" s="30">
        <f t="shared" si="1"/>
        <v>5496.16</v>
      </c>
      <c r="G48" s="30">
        <f t="shared" si="1"/>
        <v>2927.5299999999997</v>
      </c>
      <c r="H48" s="31">
        <f t="shared" si="1"/>
        <v>5354.3200000000006</v>
      </c>
      <c r="I48" s="32">
        <f t="shared" si="1"/>
        <v>1116.6699999999998</v>
      </c>
      <c r="J48" s="33">
        <f t="shared" si="1"/>
        <v>1116.6699999999998</v>
      </c>
    </row>
    <row r="49" spans="1:10" customFormat="1" x14ac:dyDescent="0.25">
      <c r="A49" s="27"/>
      <c r="B49" s="28" t="s">
        <v>58</v>
      </c>
      <c r="C49" s="29">
        <f t="shared" si="1"/>
        <v>0</v>
      </c>
      <c r="D49" s="30">
        <f t="shared" si="1"/>
        <v>0</v>
      </c>
      <c r="E49" s="30">
        <f t="shared" si="1"/>
        <v>0</v>
      </c>
      <c r="F49" s="30">
        <f t="shared" si="1"/>
        <v>0</v>
      </c>
      <c r="G49" s="30">
        <f t="shared" si="1"/>
        <v>0</v>
      </c>
      <c r="H49" s="31">
        <f t="shared" si="1"/>
        <v>6702.57</v>
      </c>
      <c r="I49" s="32">
        <f t="shared" si="1"/>
        <v>1738.01</v>
      </c>
      <c r="J49" s="33">
        <f t="shared" si="1"/>
        <v>1738.01</v>
      </c>
    </row>
    <row r="50" spans="1:10" customFormat="1" x14ac:dyDescent="0.25">
      <c r="A50" s="27"/>
      <c r="B50" s="28" t="s">
        <v>4</v>
      </c>
      <c r="C50" s="29">
        <f t="shared" si="1"/>
        <v>319.78999999999996</v>
      </c>
      <c r="D50" s="30">
        <f t="shared" si="1"/>
        <v>0</v>
      </c>
      <c r="E50" s="30">
        <f t="shared" si="1"/>
        <v>146.46</v>
      </c>
      <c r="F50" s="30">
        <f t="shared" si="1"/>
        <v>1192.52</v>
      </c>
      <c r="G50" s="30">
        <f t="shared" si="1"/>
        <v>567.80999999999995</v>
      </c>
      <c r="H50" s="31">
        <f t="shared" si="1"/>
        <v>1179.92</v>
      </c>
      <c r="I50" s="32">
        <f t="shared" si="1"/>
        <v>752.08000000000015</v>
      </c>
      <c r="J50" s="33">
        <f t="shared" si="1"/>
        <v>752.08000000000015</v>
      </c>
    </row>
    <row r="51" spans="1:10" customFormat="1" x14ac:dyDescent="0.25">
      <c r="A51" s="27"/>
      <c r="B51" s="28" t="s">
        <v>79</v>
      </c>
      <c r="C51" s="29">
        <f t="shared" si="1"/>
        <v>16292.02</v>
      </c>
      <c r="D51" s="30">
        <f t="shared" si="1"/>
        <v>17750.53</v>
      </c>
      <c r="E51" s="30">
        <f t="shared" si="1"/>
        <v>21389.870000000003</v>
      </c>
      <c r="F51" s="30">
        <f t="shared" si="1"/>
        <v>16659.16</v>
      </c>
      <c r="G51" s="30">
        <f t="shared" si="1"/>
        <v>16248.14</v>
      </c>
      <c r="H51" s="31">
        <f t="shared" si="1"/>
        <v>17572.490000000002</v>
      </c>
      <c r="I51" s="32">
        <f t="shared" si="1"/>
        <v>3276.9700000000003</v>
      </c>
      <c r="J51" s="33">
        <f t="shared" si="1"/>
        <v>3276.9700000000003</v>
      </c>
    </row>
    <row r="52" spans="1:10" customFormat="1" x14ac:dyDescent="0.25">
      <c r="A52" s="27"/>
      <c r="B52" s="28" t="s">
        <v>78</v>
      </c>
      <c r="C52" s="29">
        <f t="shared" si="1"/>
        <v>6962.7100000000009</v>
      </c>
      <c r="D52" s="30">
        <f t="shared" si="1"/>
        <v>35417.480000000003</v>
      </c>
      <c r="E52" s="30">
        <f t="shared" si="1"/>
        <v>40529.57</v>
      </c>
      <c r="F52" s="30">
        <f t="shared" si="1"/>
        <v>29754.68</v>
      </c>
      <c r="G52" s="30">
        <f t="shared" si="1"/>
        <v>22650.829999999998</v>
      </c>
      <c r="H52" s="31">
        <f t="shared" si="1"/>
        <v>23766.95</v>
      </c>
      <c r="I52" s="32">
        <f t="shared" si="1"/>
        <v>5161.3900000000003</v>
      </c>
      <c r="J52" s="33">
        <f t="shared" si="1"/>
        <v>5161.3900000000003</v>
      </c>
    </row>
    <row r="53" spans="1:10" customFormat="1" x14ac:dyDescent="0.25">
      <c r="A53" s="27"/>
      <c r="B53" s="28" t="s">
        <v>127</v>
      </c>
      <c r="C53" s="29">
        <f t="shared" si="1"/>
        <v>13733.32</v>
      </c>
      <c r="D53" s="30">
        <f t="shared" si="1"/>
        <v>0</v>
      </c>
      <c r="E53" s="30">
        <f t="shared" si="1"/>
        <v>0</v>
      </c>
      <c r="F53" s="30">
        <f t="shared" si="1"/>
        <v>0</v>
      </c>
      <c r="G53" s="30">
        <f t="shared" si="1"/>
        <v>0</v>
      </c>
      <c r="H53" s="31">
        <f t="shared" si="1"/>
        <v>0</v>
      </c>
      <c r="I53" s="32">
        <f t="shared" si="1"/>
        <v>0</v>
      </c>
      <c r="J53" s="33">
        <f t="shared" si="1"/>
        <v>0</v>
      </c>
    </row>
    <row r="54" spans="1:10" customFormat="1" x14ac:dyDescent="0.25">
      <c r="A54" s="27"/>
      <c r="B54" s="28" t="s">
        <v>108</v>
      </c>
      <c r="C54" s="29">
        <f t="shared" si="1"/>
        <v>3879.2200000000003</v>
      </c>
      <c r="D54" s="30">
        <f t="shared" si="1"/>
        <v>745.43999999999994</v>
      </c>
      <c r="E54" s="30">
        <f t="shared" si="1"/>
        <v>0</v>
      </c>
      <c r="F54" s="30">
        <f t="shared" si="1"/>
        <v>0</v>
      </c>
      <c r="G54" s="30">
        <f t="shared" si="1"/>
        <v>0</v>
      </c>
      <c r="H54" s="31">
        <f t="shared" si="1"/>
        <v>0</v>
      </c>
      <c r="I54" s="32">
        <f t="shared" si="1"/>
        <v>0</v>
      </c>
      <c r="J54" s="33">
        <f t="shared" si="1"/>
        <v>0</v>
      </c>
    </row>
    <row r="55" spans="1:10" customFormat="1" x14ac:dyDescent="0.25">
      <c r="A55" s="27"/>
      <c r="B55" s="28" t="s">
        <v>55</v>
      </c>
      <c r="C55" s="29">
        <f t="shared" si="1"/>
        <v>50690.57</v>
      </c>
      <c r="D55" s="30">
        <f t="shared" si="1"/>
        <v>49637.920000000006</v>
      </c>
      <c r="E55" s="30">
        <f t="shared" si="1"/>
        <v>0</v>
      </c>
      <c r="F55" s="30">
        <f t="shared" si="1"/>
        <v>0</v>
      </c>
      <c r="G55" s="30">
        <f t="shared" si="1"/>
        <v>0</v>
      </c>
      <c r="H55" s="31">
        <f t="shared" si="1"/>
        <v>0</v>
      </c>
      <c r="I55" s="32">
        <f t="shared" si="1"/>
        <v>0</v>
      </c>
      <c r="J55" s="33">
        <f t="shared" si="1"/>
        <v>0</v>
      </c>
    </row>
    <row r="56" spans="1:10" customFormat="1" ht="15.75" thickBot="1" x14ac:dyDescent="0.3">
      <c r="A56" s="48"/>
      <c r="B56" s="49" t="s">
        <v>30</v>
      </c>
      <c r="C56" s="50">
        <f t="shared" si="1"/>
        <v>1241.3000000000002</v>
      </c>
      <c r="D56" s="51">
        <f t="shared" si="1"/>
        <v>0</v>
      </c>
      <c r="E56" s="51">
        <f t="shared" si="1"/>
        <v>0</v>
      </c>
      <c r="F56" s="51">
        <f t="shared" si="1"/>
        <v>0</v>
      </c>
      <c r="G56" s="51">
        <f t="shared" si="1"/>
        <v>0</v>
      </c>
      <c r="H56" s="52">
        <f t="shared" si="1"/>
        <v>0</v>
      </c>
      <c r="I56" s="53">
        <f t="shared" si="1"/>
        <v>0</v>
      </c>
      <c r="J56" s="54">
        <f t="shared" si="1"/>
        <v>0</v>
      </c>
    </row>
    <row r="57" spans="1:10" s="8" customFormat="1" x14ac:dyDescent="0.25">
      <c r="A57" s="6"/>
      <c r="B57" s="5" t="s">
        <v>3</v>
      </c>
      <c r="C57" s="2">
        <f>SUMIF($A$1:$A$41,$B57,C$1:C$41)</f>
        <v>0</v>
      </c>
      <c r="D57" s="3">
        <f t="shared" ref="D57:J72" si="2">SUMIF($A$1:$A$41,$B57,D$1:D$41)</f>
        <v>62.37</v>
      </c>
      <c r="E57" s="3">
        <f t="shared" si="2"/>
        <v>146.46</v>
      </c>
      <c r="F57" s="3">
        <f t="shared" si="2"/>
        <v>1207.56</v>
      </c>
      <c r="G57" s="3">
        <f t="shared" si="2"/>
        <v>597.4899999999999</v>
      </c>
      <c r="H57" s="4">
        <f t="shared" si="2"/>
        <v>746.06999999999994</v>
      </c>
      <c r="I57" s="2">
        <f t="shared" si="2"/>
        <v>0</v>
      </c>
      <c r="J57" s="4">
        <f t="shared" si="2"/>
        <v>0</v>
      </c>
    </row>
    <row r="58" spans="1:10" s="8" customFormat="1" x14ac:dyDescent="0.25">
      <c r="A58" s="6"/>
      <c r="B58" s="5" t="s">
        <v>140</v>
      </c>
      <c r="C58" s="2">
        <f t="shared" ref="C58:J80" si="3">SUMIF($A$1:$A$41,$B58,C$1:C$41)</f>
        <v>0</v>
      </c>
      <c r="D58" s="3">
        <f t="shared" si="2"/>
        <v>0</v>
      </c>
      <c r="E58" s="3">
        <f t="shared" si="2"/>
        <v>0</v>
      </c>
      <c r="F58" s="3">
        <f t="shared" si="2"/>
        <v>0</v>
      </c>
      <c r="G58" s="3">
        <f t="shared" si="2"/>
        <v>0</v>
      </c>
      <c r="H58" s="4">
        <f t="shared" si="2"/>
        <v>610.93000000000006</v>
      </c>
      <c r="I58" s="2">
        <f t="shared" si="2"/>
        <v>752.08000000000015</v>
      </c>
      <c r="J58" s="4">
        <f t="shared" si="2"/>
        <v>752.08000000000015</v>
      </c>
    </row>
    <row r="59" spans="1:10" s="8" customFormat="1" x14ac:dyDescent="0.25">
      <c r="A59" s="6"/>
      <c r="B59" s="5" t="s">
        <v>5</v>
      </c>
      <c r="C59" s="2">
        <f t="shared" si="3"/>
        <v>11765.45</v>
      </c>
      <c r="D59" s="3">
        <f t="shared" si="2"/>
        <v>9337.7099999999991</v>
      </c>
      <c r="E59" s="3">
        <f t="shared" si="2"/>
        <v>6126.8</v>
      </c>
      <c r="F59" s="3">
        <f t="shared" si="2"/>
        <v>0</v>
      </c>
      <c r="G59" s="3">
        <f t="shared" si="2"/>
        <v>0</v>
      </c>
      <c r="H59" s="4">
        <f t="shared" si="2"/>
        <v>0</v>
      </c>
      <c r="I59" s="2">
        <f t="shared" si="2"/>
        <v>0</v>
      </c>
      <c r="J59" s="4">
        <f t="shared" si="2"/>
        <v>0</v>
      </c>
    </row>
    <row r="60" spans="1:10" s="8" customFormat="1" x14ac:dyDescent="0.25">
      <c r="A60" s="6"/>
      <c r="B60" s="5" t="s">
        <v>8</v>
      </c>
      <c r="C60" s="2">
        <f t="shared" si="3"/>
        <v>0</v>
      </c>
      <c r="D60" s="3">
        <f t="shared" si="2"/>
        <v>0</v>
      </c>
      <c r="E60" s="3">
        <f t="shared" si="2"/>
        <v>4783.2199999999993</v>
      </c>
      <c r="F60" s="3">
        <f t="shared" si="2"/>
        <v>7850.88</v>
      </c>
      <c r="G60" s="3">
        <f t="shared" si="2"/>
        <v>2927.5299999999997</v>
      </c>
      <c r="H60" s="4">
        <f t="shared" si="2"/>
        <v>5354.3200000000006</v>
      </c>
      <c r="I60" s="2">
        <f t="shared" si="2"/>
        <v>1116.6699999999998</v>
      </c>
      <c r="J60" s="4">
        <f t="shared" si="2"/>
        <v>1116.6699999999998</v>
      </c>
    </row>
    <row r="61" spans="1:10" s="8" customFormat="1" x14ac:dyDescent="0.25">
      <c r="A61" s="6"/>
      <c r="B61" s="5" t="s">
        <v>9</v>
      </c>
      <c r="C61" s="2">
        <f t="shared" si="3"/>
        <v>6866.21</v>
      </c>
      <c r="D61" s="3">
        <f t="shared" si="2"/>
        <v>5255.63</v>
      </c>
      <c r="E61" s="3">
        <f t="shared" si="2"/>
        <v>4083.98</v>
      </c>
      <c r="F61" s="3">
        <f t="shared" si="2"/>
        <v>0</v>
      </c>
      <c r="G61" s="3">
        <f t="shared" si="2"/>
        <v>0</v>
      </c>
      <c r="H61" s="4">
        <f t="shared" si="2"/>
        <v>0</v>
      </c>
      <c r="I61" s="2">
        <f t="shared" si="2"/>
        <v>0</v>
      </c>
      <c r="J61" s="4">
        <f t="shared" si="2"/>
        <v>0</v>
      </c>
    </row>
    <row r="62" spans="1:10" s="8" customFormat="1" x14ac:dyDescent="0.25">
      <c r="A62" s="6"/>
      <c r="B62" s="5" t="s">
        <v>11</v>
      </c>
      <c r="C62" s="2">
        <f t="shared" si="3"/>
        <v>0</v>
      </c>
      <c r="D62" s="3">
        <f t="shared" si="2"/>
        <v>0</v>
      </c>
      <c r="E62" s="3">
        <f t="shared" si="2"/>
        <v>848.54</v>
      </c>
      <c r="F62" s="3">
        <f t="shared" si="2"/>
        <v>1306.79</v>
      </c>
      <c r="G62" s="3">
        <f t="shared" si="2"/>
        <v>396.11999999999995</v>
      </c>
      <c r="H62" s="4">
        <f t="shared" si="2"/>
        <v>2393.56</v>
      </c>
      <c r="I62" s="2">
        <f t="shared" si="2"/>
        <v>581.21999999999991</v>
      </c>
      <c r="J62" s="4">
        <f t="shared" si="2"/>
        <v>581.21999999999991</v>
      </c>
    </row>
    <row r="63" spans="1:10" s="8" customFormat="1" x14ac:dyDescent="0.25">
      <c r="A63" s="6"/>
      <c r="B63" s="5" t="s">
        <v>12</v>
      </c>
      <c r="C63" s="2">
        <f t="shared" si="3"/>
        <v>17121.47</v>
      </c>
      <c r="D63" s="3">
        <f t="shared" si="2"/>
        <v>34467.17</v>
      </c>
      <c r="E63" s="3">
        <f t="shared" si="2"/>
        <v>0</v>
      </c>
      <c r="F63" s="3">
        <f t="shared" si="2"/>
        <v>0</v>
      </c>
      <c r="G63" s="3">
        <f t="shared" si="2"/>
        <v>0</v>
      </c>
      <c r="H63" s="4">
        <f t="shared" si="2"/>
        <v>0</v>
      </c>
      <c r="I63" s="2">
        <f t="shared" si="2"/>
        <v>0</v>
      </c>
      <c r="J63" s="4">
        <f t="shared" si="2"/>
        <v>0</v>
      </c>
    </row>
    <row r="64" spans="1:10" s="8" customFormat="1" x14ac:dyDescent="0.25">
      <c r="A64" s="6"/>
      <c r="B64" s="5" t="s">
        <v>13</v>
      </c>
      <c r="C64" s="2">
        <f t="shared" si="3"/>
        <v>0</v>
      </c>
      <c r="D64" s="3">
        <f t="shared" si="2"/>
        <v>0</v>
      </c>
      <c r="E64" s="3">
        <f t="shared" si="2"/>
        <v>28304.76</v>
      </c>
      <c r="F64" s="3">
        <f t="shared" si="2"/>
        <v>7333.3799999999983</v>
      </c>
      <c r="G64" s="3">
        <f t="shared" si="2"/>
        <v>0</v>
      </c>
      <c r="H64" s="4">
        <f t="shared" si="2"/>
        <v>428.09999999999991</v>
      </c>
      <c r="I64" s="2">
        <f t="shared" si="2"/>
        <v>0</v>
      </c>
      <c r="J64" s="4">
        <f t="shared" si="2"/>
        <v>0</v>
      </c>
    </row>
    <row r="65" spans="1:10" s="8" customFormat="1" x14ac:dyDescent="0.25">
      <c r="A65" s="6" t="s">
        <v>128</v>
      </c>
      <c r="B65" s="5" t="s">
        <v>14</v>
      </c>
      <c r="C65" s="2">
        <f t="shared" si="3"/>
        <v>8004.1100000000006</v>
      </c>
      <c r="D65" s="3">
        <f t="shared" si="2"/>
        <v>5308.36</v>
      </c>
      <c r="E65" s="3">
        <f t="shared" si="2"/>
        <v>0</v>
      </c>
      <c r="F65" s="3">
        <f t="shared" si="2"/>
        <v>0</v>
      </c>
      <c r="G65" s="3">
        <f t="shared" si="2"/>
        <v>0</v>
      </c>
      <c r="H65" s="4">
        <f t="shared" si="2"/>
        <v>0</v>
      </c>
      <c r="I65" s="2">
        <f t="shared" si="2"/>
        <v>0</v>
      </c>
      <c r="J65" s="4">
        <f t="shared" si="2"/>
        <v>0</v>
      </c>
    </row>
    <row r="66" spans="1:10" s="8" customFormat="1" x14ac:dyDescent="0.25">
      <c r="A66" s="6" t="s">
        <v>129</v>
      </c>
      <c r="B66" s="5" t="s">
        <v>15</v>
      </c>
      <c r="C66" s="2">
        <f t="shared" si="3"/>
        <v>0</v>
      </c>
      <c r="D66" s="3">
        <f t="shared" si="2"/>
        <v>30119.840000000004</v>
      </c>
      <c r="E66" s="3">
        <f t="shared" si="2"/>
        <v>40529.57</v>
      </c>
      <c r="F66" s="3">
        <f t="shared" si="2"/>
        <v>29754.68</v>
      </c>
      <c r="G66" s="3">
        <f t="shared" si="2"/>
        <v>22650.829999999998</v>
      </c>
      <c r="H66" s="4">
        <f t="shared" si="2"/>
        <v>6942.3</v>
      </c>
      <c r="I66" s="2">
        <f t="shared" si="2"/>
        <v>0</v>
      </c>
      <c r="J66" s="4">
        <f t="shared" si="2"/>
        <v>0</v>
      </c>
    </row>
    <row r="67" spans="1:10" s="8" customFormat="1" x14ac:dyDescent="0.25">
      <c r="A67" s="6"/>
      <c r="B67" s="5" t="s">
        <v>135</v>
      </c>
      <c r="C67" s="2">
        <f t="shared" si="3"/>
        <v>0</v>
      </c>
      <c r="D67" s="3">
        <f t="shared" si="2"/>
        <v>0</v>
      </c>
      <c r="E67" s="3">
        <f t="shared" si="2"/>
        <v>0</v>
      </c>
      <c r="F67" s="3">
        <f t="shared" si="2"/>
        <v>0</v>
      </c>
      <c r="G67" s="3">
        <f t="shared" si="2"/>
        <v>0</v>
      </c>
      <c r="H67" s="4">
        <f t="shared" si="2"/>
        <v>16824.650000000001</v>
      </c>
      <c r="I67" s="2">
        <f t="shared" si="2"/>
        <v>5161.3900000000003</v>
      </c>
      <c r="J67" s="4">
        <f t="shared" si="2"/>
        <v>5161.3900000000003</v>
      </c>
    </row>
    <row r="68" spans="1:10" s="8" customFormat="1" x14ac:dyDescent="0.25">
      <c r="A68" s="6"/>
      <c r="B68" s="5" t="s">
        <v>157</v>
      </c>
      <c r="C68" s="2">
        <f t="shared" si="3"/>
        <v>0</v>
      </c>
      <c r="D68" s="3">
        <f t="shared" si="2"/>
        <v>0</v>
      </c>
      <c r="E68" s="3">
        <f t="shared" si="2"/>
        <v>0</v>
      </c>
      <c r="F68" s="3">
        <f t="shared" si="2"/>
        <v>0</v>
      </c>
      <c r="G68" s="3">
        <f t="shared" si="2"/>
        <v>0</v>
      </c>
      <c r="H68" s="4">
        <f t="shared" si="2"/>
        <v>0</v>
      </c>
      <c r="I68" s="2">
        <f t="shared" si="2"/>
        <v>3276.9700000000003</v>
      </c>
      <c r="J68" s="4">
        <f t="shared" si="2"/>
        <v>3276.9700000000003</v>
      </c>
    </row>
    <row r="69" spans="1:10" s="8" customFormat="1" x14ac:dyDescent="0.25">
      <c r="A69" s="6"/>
      <c r="B69" s="5" t="s">
        <v>16</v>
      </c>
      <c r="C69" s="2">
        <f t="shared" si="3"/>
        <v>51500.53</v>
      </c>
      <c r="D69" s="3">
        <f t="shared" si="2"/>
        <v>43151.049999999996</v>
      </c>
      <c r="E69" s="3">
        <f t="shared" si="2"/>
        <v>37376.770000000004</v>
      </c>
      <c r="F69" s="3">
        <f t="shared" si="2"/>
        <v>9364.2999999999993</v>
      </c>
      <c r="G69" s="3">
        <f t="shared" si="2"/>
        <v>0</v>
      </c>
      <c r="H69" s="4">
        <f t="shared" si="2"/>
        <v>0</v>
      </c>
      <c r="I69" s="2">
        <f t="shared" si="2"/>
        <v>0</v>
      </c>
      <c r="J69" s="4">
        <f t="shared" si="2"/>
        <v>0</v>
      </c>
    </row>
    <row r="70" spans="1:10" s="8" customFormat="1" x14ac:dyDescent="0.25">
      <c r="A70" s="6"/>
      <c r="B70" s="5" t="s">
        <v>17</v>
      </c>
      <c r="C70" s="2">
        <f t="shared" si="3"/>
        <v>0</v>
      </c>
      <c r="D70" s="3">
        <f t="shared" si="2"/>
        <v>0</v>
      </c>
      <c r="E70" s="3">
        <f t="shared" si="2"/>
        <v>0</v>
      </c>
      <c r="F70" s="3">
        <f t="shared" si="2"/>
        <v>11724.22</v>
      </c>
      <c r="G70" s="3">
        <f t="shared" si="2"/>
        <v>17018.28</v>
      </c>
      <c r="H70" s="4">
        <f t="shared" si="2"/>
        <v>17572.490000000002</v>
      </c>
      <c r="I70" s="2">
        <f t="shared" si="2"/>
        <v>0</v>
      </c>
      <c r="J70" s="4">
        <f t="shared" si="2"/>
        <v>0</v>
      </c>
    </row>
    <row r="71" spans="1:10" s="8" customFormat="1" x14ac:dyDescent="0.25">
      <c r="A71" s="6"/>
      <c r="B71" s="5" t="s">
        <v>52</v>
      </c>
      <c r="C71" s="2">
        <f t="shared" si="3"/>
        <v>3896.5000000000005</v>
      </c>
      <c r="D71" s="3">
        <f t="shared" si="2"/>
        <v>3409.44</v>
      </c>
      <c r="E71" s="3">
        <f t="shared" si="2"/>
        <v>0</v>
      </c>
      <c r="F71" s="3">
        <f t="shared" si="2"/>
        <v>0</v>
      </c>
      <c r="G71" s="3">
        <f t="shared" si="2"/>
        <v>0</v>
      </c>
      <c r="H71" s="4">
        <f t="shared" si="2"/>
        <v>0</v>
      </c>
      <c r="I71" s="2">
        <f t="shared" si="2"/>
        <v>0</v>
      </c>
      <c r="J71" s="4">
        <f t="shared" si="2"/>
        <v>0</v>
      </c>
    </row>
    <row r="72" spans="1:10" s="8" customFormat="1" x14ac:dyDescent="0.25">
      <c r="A72" s="6"/>
      <c r="B72" s="5" t="s">
        <v>54</v>
      </c>
      <c r="C72" s="2">
        <f t="shared" si="3"/>
        <v>0</v>
      </c>
      <c r="D72" s="3">
        <f t="shared" si="2"/>
        <v>4016.88</v>
      </c>
      <c r="E72" s="3">
        <f t="shared" si="2"/>
        <v>6966.46</v>
      </c>
      <c r="F72" s="3">
        <f t="shared" si="2"/>
        <v>1885.24</v>
      </c>
      <c r="G72" s="3">
        <f t="shared" si="2"/>
        <v>0</v>
      </c>
      <c r="H72" s="4">
        <f t="shared" si="2"/>
        <v>0</v>
      </c>
      <c r="I72" s="2">
        <f t="shared" si="2"/>
        <v>0</v>
      </c>
      <c r="J72" s="4">
        <f t="shared" si="2"/>
        <v>0</v>
      </c>
    </row>
    <row r="73" spans="1:10" s="8" customFormat="1" x14ac:dyDescent="0.25">
      <c r="A73" s="6"/>
      <c r="B73" s="5" t="s">
        <v>20</v>
      </c>
      <c r="C73" s="2">
        <f t="shared" si="3"/>
        <v>319.78999999999996</v>
      </c>
      <c r="D73" s="3">
        <f t="shared" si="3"/>
        <v>0</v>
      </c>
      <c r="E73" s="3">
        <f t="shared" si="3"/>
        <v>0</v>
      </c>
      <c r="F73" s="3">
        <f t="shared" si="3"/>
        <v>0</v>
      </c>
      <c r="G73" s="3">
        <f t="shared" si="3"/>
        <v>0</v>
      </c>
      <c r="H73" s="4">
        <f t="shared" si="3"/>
        <v>0</v>
      </c>
      <c r="I73" s="2">
        <f t="shared" si="3"/>
        <v>0</v>
      </c>
      <c r="J73" s="4">
        <f t="shared" si="3"/>
        <v>0</v>
      </c>
    </row>
    <row r="74" spans="1:10" s="8" customFormat="1" x14ac:dyDescent="0.25">
      <c r="A74" s="6"/>
      <c r="B74" s="5" t="s">
        <v>22</v>
      </c>
      <c r="C74" s="2">
        <f t="shared" si="3"/>
        <v>346.14</v>
      </c>
      <c r="D74" s="3">
        <f t="shared" si="3"/>
        <v>4453.43</v>
      </c>
      <c r="E74" s="3">
        <f t="shared" si="3"/>
        <v>4397.3799999999992</v>
      </c>
      <c r="F74" s="3">
        <f t="shared" si="3"/>
        <v>1613.79</v>
      </c>
      <c r="G74" s="3">
        <f t="shared" si="3"/>
        <v>0</v>
      </c>
      <c r="H74" s="4">
        <f t="shared" si="3"/>
        <v>0</v>
      </c>
      <c r="I74" s="2">
        <f t="shared" si="3"/>
        <v>0</v>
      </c>
      <c r="J74" s="4">
        <f t="shared" si="3"/>
        <v>0</v>
      </c>
    </row>
    <row r="75" spans="1:10" s="8" customFormat="1" x14ac:dyDescent="0.25">
      <c r="A75" s="6"/>
      <c r="B75" s="5" t="s">
        <v>23</v>
      </c>
      <c r="C75" s="2">
        <f t="shared" si="3"/>
        <v>64423.89</v>
      </c>
      <c r="D75" s="3">
        <f t="shared" si="3"/>
        <v>15728.01</v>
      </c>
      <c r="E75" s="3">
        <f t="shared" si="3"/>
        <v>0</v>
      </c>
      <c r="F75" s="3">
        <f t="shared" si="3"/>
        <v>0</v>
      </c>
      <c r="G75" s="3">
        <f t="shared" si="3"/>
        <v>0</v>
      </c>
      <c r="H75" s="4">
        <f t="shared" si="3"/>
        <v>0</v>
      </c>
      <c r="I75" s="2">
        <f t="shared" si="3"/>
        <v>0</v>
      </c>
      <c r="J75" s="4">
        <f t="shared" si="3"/>
        <v>0</v>
      </c>
    </row>
    <row r="76" spans="1:10" s="8" customFormat="1" x14ac:dyDescent="0.25">
      <c r="A76" s="6"/>
      <c r="B76" s="5" t="s">
        <v>25</v>
      </c>
      <c r="C76" s="2">
        <f t="shared" si="3"/>
        <v>0</v>
      </c>
      <c r="D76" s="3">
        <f t="shared" si="3"/>
        <v>33909.910000000003</v>
      </c>
      <c r="E76" s="3">
        <f t="shared" si="3"/>
        <v>0</v>
      </c>
      <c r="F76" s="3">
        <f t="shared" si="3"/>
        <v>0</v>
      </c>
      <c r="G76" s="3">
        <f t="shared" si="3"/>
        <v>0</v>
      </c>
      <c r="H76" s="4">
        <f t="shared" si="3"/>
        <v>0</v>
      </c>
      <c r="I76" s="2">
        <f t="shared" si="3"/>
        <v>0</v>
      </c>
      <c r="J76" s="4">
        <f t="shared" si="3"/>
        <v>0</v>
      </c>
    </row>
    <row r="77" spans="1:10" s="8" customFormat="1" x14ac:dyDescent="0.25">
      <c r="A77" s="6"/>
      <c r="B77" s="5" t="s">
        <v>26</v>
      </c>
      <c r="C77" s="2">
        <f t="shared" si="3"/>
        <v>26291.379999999997</v>
      </c>
      <c r="D77" s="3">
        <f t="shared" si="3"/>
        <v>8799.48</v>
      </c>
      <c r="E77" s="3">
        <f t="shared" si="3"/>
        <v>0</v>
      </c>
      <c r="F77" s="3">
        <f t="shared" si="3"/>
        <v>0</v>
      </c>
      <c r="G77" s="3">
        <f t="shared" si="3"/>
        <v>0</v>
      </c>
      <c r="H77" s="4">
        <f t="shared" si="3"/>
        <v>0</v>
      </c>
      <c r="I77" s="2">
        <f t="shared" si="3"/>
        <v>0</v>
      </c>
      <c r="J77" s="4">
        <f t="shared" si="3"/>
        <v>0</v>
      </c>
    </row>
    <row r="78" spans="1:10" s="8" customFormat="1" x14ac:dyDescent="0.25">
      <c r="A78" s="6"/>
      <c r="B78" s="5" t="s">
        <v>28</v>
      </c>
      <c r="C78" s="2">
        <f t="shared" si="3"/>
        <v>0</v>
      </c>
      <c r="D78" s="3">
        <f t="shared" si="3"/>
        <v>16875.600000000002</v>
      </c>
      <c r="E78" s="3">
        <f t="shared" si="3"/>
        <v>28386.11</v>
      </c>
      <c r="F78" s="3">
        <f t="shared" si="3"/>
        <v>32012.87</v>
      </c>
      <c r="G78" s="3">
        <f t="shared" si="3"/>
        <v>18822.189999999999</v>
      </c>
      <c r="H78" s="4">
        <f t="shared" si="3"/>
        <v>2364.902</v>
      </c>
      <c r="I78" s="2">
        <f t="shared" si="3"/>
        <v>0</v>
      </c>
      <c r="J78" s="4">
        <f t="shared" si="3"/>
        <v>0</v>
      </c>
    </row>
    <row r="79" spans="1:10" s="8" customFormat="1" x14ac:dyDescent="0.25">
      <c r="A79" s="6"/>
      <c r="B79" s="5" t="s">
        <v>141</v>
      </c>
      <c r="C79" s="2">
        <f t="shared" si="3"/>
        <v>0</v>
      </c>
      <c r="D79" s="3">
        <f t="shared" si="3"/>
        <v>0</v>
      </c>
      <c r="E79" s="3">
        <f t="shared" si="3"/>
        <v>0</v>
      </c>
      <c r="F79" s="3">
        <f t="shared" si="3"/>
        <v>0</v>
      </c>
      <c r="G79" s="3">
        <f t="shared" si="3"/>
        <v>0</v>
      </c>
      <c r="H79" s="4">
        <f t="shared" si="3"/>
        <v>7673.4709999999995</v>
      </c>
      <c r="I79" s="2">
        <f t="shared" si="3"/>
        <v>2437.6790000000001</v>
      </c>
      <c r="J79" s="4">
        <f t="shared" si="3"/>
        <v>2437.6790000000001</v>
      </c>
    </row>
    <row r="80" spans="1:10" s="8" customFormat="1" ht="15.75" thickBot="1" x14ac:dyDescent="0.3">
      <c r="A80" s="6"/>
      <c r="B80" s="5" t="s">
        <v>61</v>
      </c>
      <c r="C80" s="2">
        <f t="shared" si="3"/>
        <v>0</v>
      </c>
      <c r="D80" s="3">
        <f t="shared" si="3"/>
        <v>0</v>
      </c>
      <c r="E80" s="3">
        <f t="shared" si="3"/>
        <v>0</v>
      </c>
      <c r="F80" s="3">
        <f t="shared" si="3"/>
        <v>0</v>
      </c>
      <c r="G80" s="3">
        <f t="shared" si="3"/>
        <v>0</v>
      </c>
      <c r="H80" s="4">
        <f t="shared" si="3"/>
        <v>670.25700000000006</v>
      </c>
      <c r="I80" s="2">
        <f t="shared" si="3"/>
        <v>173.80100000000002</v>
      </c>
      <c r="J80" s="4">
        <f t="shared" si="3"/>
        <v>173.80100000000002</v>
      </c>
    </row>
    <row r="81" spans="1:10" s="8" customFormat="1" ht="15.75" thickBot="1" x14ac:dyDescent="0.3">
      <c r="A81" s="55" t="s">
        <v>130</v>
      </c>
      <c r="B81" s="56"/>
      <c r="C81" s="57">
        <f>SUM(C57:C80)</f>
        <v>190535.47</v>
      </c>
      <c r="D81" s="57">
        <f t="shared" ref="D81:J81" si="4">SUM(D57:D80)</f>
        <v>214894.88000000003</v>
      </c>
      <c r="E81" s="57">
        <f t="shared" si="4"/>
        <v>161950.04999999999</v>
      </c>
      <c r="F81" s="57">
        <f t="shared" si="4"/>
        <v>104053.70999999999</v>
      </c>
      <c r="G81" s="57">
        <f t="shared" si="4"/>
        <v>62412.44</v>
      </c>
      <c r="H81" s="57">
        <f t="shared" si="4"/>
        <v>61581.05000000001</v>
      </c>
      <c r="I81" s="57">
        <f t="shared" si="4"/>
        <v>13499.810000000001</v>
      </c>
      <c r="J81" s="7">
        <f t="shared" si="4"/>
        <v>13499.810000000001</v>
      </c>
    </row>
    <row r="82" spans="1:10" x14ac:dyDescent="0.25">
      <c r="B82"/>
    </row>
    <row r="83" spans="1:10" x14ac:dyDescent="0.25">
      <c r="B83"/>
    </row>
    <row r="84" spans="1:10" x14ac:dyDescent="0.25">
      <c r="B84"/>
      <c r="C84" s="13"/>
      <c r="D84" s="13"/>
      <c r="E84" s="13"/>
      <c r="F84" s="13"/>
      <c r="G84" s="13"/>
      <c r="H84" s="13"/>
      <c r="I84" s="13"/>
      <c r="J84" s="13"/>
    </row>
    <row r="85" spans="1:10" x14ac:dyDescent="0.25">
      <c r="B85"/>
    </row>
    <row r="86" spans="1:10" x14ac:dyDescent="0.25">
      <c r="B86"/>
    </row>
    <row r="87" spans="1:10" x14ac:dyDescent="0.25">
      <c r="B87"/>
    </row>
    <row r="88" spans="1:10" x14ac:dyDescent="0.25">
      <c r="B88"/>
    </row>
    <row r="89" spans="1:10" x14ac:dyDescent="0.25">
      <c r="B89"/>
    </row>
    <row r="90" spans="1:10" x14ac:dyDescent="0.25">
      <c r="B90"/>
    </row>
    <row r="91" spans="1:10" x14ac:dyDescent="0.25">
      <c r="B91"/>
    </row>
    <row r="92" spans="1:10" x14ac:dyDescent="0.25">
      <c r="B92"/>
    </row>
    <row r="93" spans="1:10" x14ac:dyDescent="0.25">
      <c r="B93"/>
    </row>
    <row r="94" spans="1:10" x14ac:dyDescent="0.25">
      <c r="B94"/>
    </row>
    <row r="95" spans="1:10" x14ac:dyDescent="0.25">
      <c r="B95"/>
    </row>
    <row r="96" spans="1:10" x14ac:dyDescent="0.25">
      <c r="B96"/>
    </row>
  </sheetData>
  <sortState xmlns:xlrd2="http://schemas.microsoft.com/office/spreadsheetml/2017/richdata2" ref="B43:B81">
    <sortCondition ref="B43:B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B1A2D-6123-48E2-8F6E-6D4B4A35CC97}">
  <dimension ref="A1:J55"/>
  <sheetViews>
    <sheetView workbookViewId="0">
      <pane xSplit="3" ySplit="1" topLeftCell="D23" activePane="bottomRight" state="frozen"/>
      <selection pane="topRight" activeCell="D1" sqref="D1"/>
      <selection pane="bottomLeft" activeCell="A2" sqref="A2"/>
      <selection pane="bottomRight" activeCell="A56" sqref="A56"/>
    </sheetView>
  </sheetViews>
  <sheetFormatPr defaultRowHeight="15" x14ac:dyDescent="0.25"/>
  <cols>
    <col min="1" max="2" width="33.42578125" style="1" bestFit="1" customWidth="1"/>
    <col min="3" max="8" width="11.28515625" style="1" bestFit="1" customWidth="1"/>
    <col min="9" max="10" width="10.140625" style="1" bestFit="1" customWidth="1"/>
    <col min="11" max="16384" width="9.140625" style="1"/>
  </cols>
  <sheetData>
    <row r="1" spans="1:10" ht="46.5" thickBot="1" x14ac:dyDescent="0.3">
      <c r="A1" s="15" t="s">
        <v>147</v>
      </c>
      <c r="B1" s="16" t="s">
        <v>148</v>
      </c>
      <c r="C1" s="17" t="s">
        <v>149</v>
      </c>
      <c r="D1" s="18" t="s">
        <v>150</v>
      </c>
      <c r="E1" s="18" t="s">
        <v>151</v>
      </c>
      <c r="F1" s="18" t="s">
        <v>152</v>
      </c>
      <c r="G1" s="18" t="s">
        <v>153</v>
      </c>
      <c r="H1" s="19" t="s">
        <v>154</v>
      </c>
      <c r="I1" s="20" t="s">
        <v>155</v>
      </c>
      <c r="J1" s="19" t="s">
        <v>156</v>
      </c>
    </row>
    <row r="2" spans="1:10" x14ac:dyDescent="0.25">
      <c r="A2" s="21" t="s">
        <v>3</v>
      </c>
      <c r="B2" s="22" t="s">
        <v>4</v>
      </c>
      <c r="C2" s="23">
        <v>0</v>
      </c>
      <c r="D2" s="24">
        <v>11413.06</v>
      </c>
      <c r="E2" s="24">
        <v>6456.09</v>
      </c>
      <c r="F2" s="24">
        <v>6402.7999999999993</v>
      </c>
      <c r="G2" s="24">
        <v>0</v>
      </c>
      <c r="H2" s="25">
        <v>0</v>
      </c>
      <c r="I2" s="26">
        <v>0</v>
      </c>
      <c r="J2" s="25">
        <v>0</v>
      </c>
    </row>
    <row r="3" spans="1:10" x14ac:dyDescent="0.25">
      <c r="A3" s="21" t="s">
        <v>5</v>
      </c>
      <c r="B3" s="22" t="s">
        <v>35</v>
      </c>
      <c r="C3" s="23">
        <v>3771.76</v>
      </c>
      <c r="D3" s="24">
        <v>2527.11</v>
      </c>
      <c r="E3" s="24">
        <v>1092.95</v>
      </c>
      <c r="F3" s="24">
        <v>0</v>
      </c>
      <c r="G3" s="24">
        <v>0</v>
      </c>
      <c r="H3" s="25">
        <v>0</v>
      </c>
      <c r="I3" s="26">
        <v>0</v>
      </c>
      <c r="J3" s="25">
        <v>0</v>
      </c>
    </row>
    <row r="4" spans="1:10" x14ac:dyDescent="0.25">
      <c r="A4" s="21" t="s">
        <v>5</v>
      </c>
      <c r="B4" s="22" t="s">
        <v>45</v>
      </c>
      <c r="C4" s="23">
        <v>110</v>
      </c>
      <c r="D4" s="24">
        <v>0</v>
      </c>
      <c r="E4" s="24">
        <v>0</v>
      </c>
      <c r="F4" s="24">
        <v>0</v>
      </c>
      <c r="G4" s="24">
        <v>0</v>
      </c>
      <c r="H4" s="25">
        <v>0</v>
      </c>
      <c r="I4" s="26">
        <v>0</v>
      </c>
      <c r="J4" s="25">
        <v>0</v>
      </c>
    </row>
    <row r="5" spans="1:10" x14ac:dyDescent="0.25">
      <c r="A5" s="21" t="s">
        <v>8</v>
      </c>
      <c r="B5" s="22" t="s">
        <v>35</v>
      </c>
      <c r="C5" s="23">
        <v>0</v>
      </c>
      <c r="D5" s="24">
        <v>0</v>
      </c>
      <c r="E5" s="24">
        <v>988.88000000000011</v>
      </c>
      <c r="F5" s="24">
        <v>684.46</v>
      </c>
      <c r="G5" s="24">
        <v>0</v>
      </c>
      <c r="H5" s="25">
        <v>0</v>
      </c>
      <c r="I5" s="26">
        <v>26.05</v>
      </c>
      <c r="J5" s="25">
        <v>26.05</v>
      </c>
    </row>
    <row r="6" spans="1:10" x14ac:dyDescent="0.25">
      <c r="A6" s="21" t="s">
        <v>9</v>
      </c>
      <c r="B6" s="22" t="s">
        <v>1</v>
      </c>
      <c r="C6" s="23">
        <v>9.9099999999999984</v>
      </c>
      <c r="D6" s="24">
        <v>0</v>
      </c>
      <c r="E6" s="24">
        <v>0</v>
      </c>
      <c r="F6" s="24">
        <v>0</v>
      </c>
      <c r="G6" s="24">
        <v>0</v>
      </c>
      <c r="H6" s="25">
        <v>0</v>
      </c>
      <c r="I6" s="26">
        <v>0</v>
      </c>
      <c r="J6" s="25">
        <v>0</v>
      </c>
    </row>
    <row r="7" spans="1:10" x14ac:dyDescent="0.25">
      <c r="A7" s="21" t="s">
        <v>9</v>
      </c>
      <c r="B7" s="22" t="s">
        <v>35</v>
      </c>
      <c r="C7" s="23">
        <v>1782.4</v>
      </c>
      <c r="D7" s="24">
        <v>1160.4799999999998</v>
      </c>
      <c r="E7" s="24">
        <v>1168.98</v>
      </c>
      <c r="F7" s="24">
        <v>0</v>
      </c>
      <c r="G7" s="24">
        <v>0</v>
      </c>
      <c r="H7" s="25">
        <v>0</v>
      </c>
      <c r="I7" s="26">
        <v>0</v>
      </c>
      <c r="J7" s="25">
        <v>0</v>
      </c>
    </row>
    <row r="8" spans="1:10" x14ac:dyDescent="0.25">
      <c r="A8" s="21" t="s">
        <v>65</v>
      </c>
      <c r="B8" s="22" t="s">
        <v>66</v>
      </c>
      <c r="C8" s="23">
        <v>65.38</v>
      </c>
      <c r="D8" s="24">
        <v>88.47</v>
      </c>
      <c r="E8" s="24">
        <v>29.98</v>
      </c>
      <c r="F8" s="24">
        <v>116.09</v>
      </c>
      <c r="G8" s="24">
        <v>357.99</v>
      </c>
      <c r="H8" s="25">
        <v>0</v>
      </c>
      <c r="I8" s="26">
        <v>0</v>
      </c>
      <c r="J8" s="25">
        <v>0</v>
      </c>
    </row>
    <row r="9" spans="1:10" x14ac:dyDescent="0.25">
      <c r="A9" s="21" t="s">
        <v>131</v>
      </c>
      <c r="B9" s="22" t="s">
        <v>66</v>
      </c>
      <c r="C9" s="23">
        <v>0</v>
      </c>
      <c r="D9" s="24">
        <v>0</v>
      </c>
      <c r="E9" s="24">
        <v>0</v>
      </c>
      <c r="F9" s="24">
        <v>0</v>
      </c>
      <c r="G9" s="24">
        <v>0</v>
      </c>
      <c r="H9" s="25">
        <v>33.86</v>
      </c>
      <c r="I9" s="26">
        <v>0</v>
      </c>
      <c r="J9" s="25">
        <v>0</v>
      </c>
    </row>
    <row r="10" spans="1:10" x14ac:dyDescent="0.25">
      <c r="A10" s="21" t="s">
        <v>12</v>
      </c>
      <c r="B10" s="22" t="s">
        <v>1</v>
      </c>
      <c r="C10" s="23">
        <v>2079.4900000000002</v>
      </c>
      <c r="D10" s="24">
        <v>0</v>
      </c>
      <c r="E10" s="24">
        <v>0</v>
      </c>
      <c r="F10" s="24">
        <v>0</v>
      </c>
      <c r="G10" s="24">
        <v>0</v>
      </c>
      <c r="H10" s="25">
        <v>0</v>
      </c>
      <c r="I10" s="26">
        <v>0</v>
      </c>
      <c r="J10" s="25">
        <v>0</v>
      </c>
    </row>
    <row r="11" spans="1:10" x14ac:dyDescent="0.25">
      <c r="A11" s="21" t="s">
        <v>12</v>
      </c>
      <c r="B11" s="22" t="s">
        <v>35</v>
      </c>
      <c r="C11" s="23">
        <v>773.51</v>
      </c>
      <c r="D11" s="24">
        <v>453.71</v>
      </c>
      <c r="E11" s="24">
        <v>0</v>
      </c>
      <c r="F11" s="24">
        <v>0</v>
      </c>
      <c r="G11" s="24">
        <v>0</v>
      </c>
      <c r="H11" s="25">
        <v>0</v>
      </c>
      <c r="I11" s="26">
        <v>0</v>
      </c>
      <c r="J11" s="25">
        <v>0</v>
      </c>
    </row>
    <row r="12" spans="1:10" x14ac:dyDescent="0.25">
      <c r="A12" s="21" t="s">
        <v>13</v>
      </c>
      <c r="B12" s="22" t="s">
        <v>35</v>
      </c>
      <c r="C12" s="23">
        <v>0</v>
      </c>
      <c r="D12" s="24">
        <v>0</v>
      </c>
      <c r="E12" s="24">
        <v>0</v>
      </c>
      <c r="F12" s="24">
        <v>0</v>
      </c>
      <c r="G12" s="24">
        <v>-13.62</v>
      </c>
      <c r="H12" s="25">
        <v>363.84000000000003</v>
      </c>
      <c r="I12" s="26">
        <v>0</v>
      </c>
      <c r="J12" s="25">
        <v>0</v>
      </c>
    </row>
    <row r="13" spans="1:10" x14ac:dyDescent="0.25">
      <c r="A13" s="21" t="s">
        <v>14</v>
      </c>
      <c r="B13" s="22" t="s">
        <v>35</v>
      </c>
      <c r="C13" s="23">
        <v>10.71</v>
      </c>
      <c r="D13" s="24">
        <v>0</v>
      </c>
      <c r="E13" s="24">
        <v>0</v>
      </c>
      <c r="F13" s="24">
        <v>0</v>
      </c>
      <c r="G13" s="24">
        <v>0</v>
      </c>
      <c r="H13" s="25">
        <v>0</v>
      </c>
      <c r="I13" s="26">
        <v>0</v>
      </c>
      <c r="J13" s="25">
        <v>0</v>
      </c>
    </row>
    <row r="14" spans="1:10" x14ac:dyDescent="0.25">
      <c r="A14" s="21" t="s">
        <v>157</v>
      </c>
      <c r="B14" s="22" t="s">
        <v>35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5">
        <v>0</v>
      </c>
      <c r="I14" s="26">
        <v>767.88999999999987</v>
      </c>
      <c r="J14" s="25">
        <v>767.88999999999987</v>
      </c>
    </row>
    <row r="15" spans="1:10" x14ac:dyDescent="0.25">
      <c r="A15" s="21" t="s">
        <v>16</v>
      </c>
      <c r="B15" s="22" t="s">
        <v>1</v>
      </c>
      <c r="C15" s="23">
        <v>1264.44</v>
      </c>
      <c r="D15" s="24">
        <v>0</v>
      </c>
      <c r="E15" s="24">
        <v>0</v>
      </c>
      <c r="F15" s="24">
        <v>0</v>
      </c>
      <c r="G15" s="24">
        <v>0</v>
      </c>
      <c r="H15" s="25">
        <v>0</v>
      </c>
      <c r="I15" s="26">
        <v>0</v>
      </c>
      <c r="J15" s="25">
        <v>0</v>
      </c>
    </row>
    <row r="16" spans="1:10" x14ac:dyDescent="0.25">
      <c r="A16" s="21" t="s">
        <v>16</v>
      </c>
      <c r="B16" s="22" t="s">
        <v>35</v>
      </c>
      <c r="C16" s="23">
        <v>5742.25</v>
      </c>
      <c r="D16" s="24">
        <v>2683.4700000000003</v>
      </c>
      <c r="E16" s="24">
        <v>909.4</v>
      </c>
      <c r="F16" s="24">
        <v>335.36999999999995</v>
      </c>
      <c r="G16" s="24">
        <v>0</v>
      </c>
      <c r="H16" s="25">
        <v>0</v>
      </c>
      <c r="I16" s="26">
        <v>0</v>
      </c>
      <c r="J16" s="25">
        <v>0</v>
      </c>
    </row>
    <row r="17" spans="1:10" x14ac:dyDescent="0.25">
      <c r="A17" s="21" t="s">
        <v>17</v>
      </c>
      <c r="B17" s="22" t="s">
        <v>35</v>
      </c>
      <c r="C17" s="23">
        <v>0</v>
      </c>
      <c r="D17" s="24">
        <v>0</v>
      </c>
      <c r="E17" s="24">
        <v>0</v>
      </c>
      <c r="F17" s="24">
        <v>1484.7199999999998</v>
      </c>
      <c r="G17" s="24">
        <v>3982.05</v>
      </c>
      <c r="H17" s="25">
        <v>4654.8700000000008</v>
      </c>
      <c r="I17" s="26">
        <v>0</v>
      </c>
      <c r="J17" s="25">
        <v>0</v>
      </c>
    </row>
    <row r="18" spans="1:10" x14ac:dyDescent="0.25">
      <c r="A18" s="21" t="s">
        <v>20</v>
      </c>
      <c r="B18" s="22" t="s">
        <v>4</v>
      </c>
      <c r="C18" s="23">
        <v>6103.59</v>
      </c>
      <c r="D18" s="24">
        <v>127.02000000000001</v>
      </c>
      <c r="E18" s="24">
        <v>0</v>
      </c>
      <c r="F18" s="24">
        <v>0</v>
      </c>
      <c r="G18" s="24">
        <v>0</v>
      </c>
      <c r="H18" s="25">
        <v>0</v>
      </c>
      <c r="I18" s="26">
        <v>0</v>
      </c>
      <c r="J18" s="25">
        <v>0</v>
      </c>
    </row>
    <row r="19" spans="1:10" x14ac:dyDescent="0.25">
      <c r="A19" s="21" t="s">
        <v>22</v>
      </c>
      <c r="B19" s="22" t="s">
        <v>35</v>
      </c>
      <c r="C19" s="23">
        <v>10.56</v>
      </c>
      <c r="D19" s="24">
        <v>10.72</v>
      </c>
      <c r="E19" s="24">
        <v>0</v>
      </c>
      <c r="F19" s="24">
        <v>0</v>
      </c>
      <c r="G19" s="24">
        <v>0</v>
      </c>
      <c r="H19" s="25">
        <v>0</v>
      </c>
      <c r="I19" s="26">
        <v>0</v>
      </c>
      <c r="J19" s="25">
        <v>0</v>
      </c>
    </row>
    <row r="20" spans="1:10" x14ac:dyDescent="0.25">
      <c r="A20" s="21" t="s">
        <v>23</v>
      </c>
      <c r="B20" s="22" t="s">
        <v>56</v>
      </c>
      <c r="C20" s="23">
        <v>2344.0300000000007</v>
      </c>
      <c r="D20" s="24">
        <v>0</v>
      </c>
      <c r="E20" s="24">
        <v>0</v>
      </c>
      <c r="F20" s="24">
        <v>0</v>
      </c>
      <c r="G20" s="24">
        <v>0</v>
      </c>
      <c r="H20" s="25">
        <v>0</v>
      </c>
      <c r="I20" s="26">
        <v>0</v>
      </c>
      <c r="J20" s="25">
        <v>0</v>
      </c>
    </row>
    <row r="21" spans="1:10" x14ac:dyDescent="0.25">
      <c r="A21" s="21" t="s">
        <v>23</v>
      </c>
      <c r="B21" s="22" t="s">
        <v>24</v>
      </c>
      <c r="C21" s="23">
        <v>34177.069999999992</v>
      </c>
      <c r="D21" s="24">
        <v>0</v>
      </c>
      <c r="E21" s="24">
        <v>0</v>
      </c>
      <c r="F21" s="24">
        <v>0</v>
      </c>
      <c r="G21" s="24">
        <v>0</v>
      </c>
      <c r="H21" s="25">
        <v>0</v>
      </c>
      <c r="I21" s="26">
        <v>0</v>
      </c>
      <c r="J21" s="25">
        <v>0</v>
      </c>
    </row>
    <row r="22" spans="1:10" x14ac:dyDescent="0.25">
      <c r="A22" s="21" t="s">
        <v>23</v>
      </c>
      <c r="B22" s="22" t="s">
        <v>34</v>
      </c>
      <c r="C22" s="23">
        <v>5212.4800000000005</v>
      </c>
      <c r="D22" s="24">
        <v>2584.13</v>
      </c>
      <c r="E22" s="24">
        <v>0</v>
      </c>
      <c r="F22" s="24">
        <v>0</v>
      </c>
      <c r="G22" s="24">
        <v>0</v>
      </c>
      <c r="H22" s="25">
        <v>0</v>
      </c>
      <c r="I22" s="26">
        <v>0</v>
      </c>
      <c r="J22" s="25">
        <v>0</v>
      </c>
    </row>
    <row r="23" spans="1:10" x14ac:dyDescent="0.25">
      <c r="A23" s="21" t="s">
        <v>25</v>
      </c>
      <c r="B23" s="22" t="s">
        <v>24</v>
      </c>
      <c r="C23" s="23">
        <v>0</v>
      </c>
      <c r="D23" s="24">
        <v>853.95</v>
      </c>
      <c r="E23" s="24">
        <v>11304.06</v>
      </c>
      <c r="F23" s="24">
        <v>6436.2000000000007</v>
      </c>
      <c r="G23" s="24">
        <v>0</v>
      </c>
      <c r="H23" s="25">
        <v>0</v>
      </c>
      <c r="I23" s="26">
        <v>0</v>
      </c>
      <c r="J23" s="25">
        <v>0</v>
      </c>
    </row>
    <row r="24" spans="1:10" ht="15.75" thickBot="1" x14ac:dyDescent="0.3">
      <c r="A24" s="35" t="s">
        <v>25</v>
      </c>
      <c r="B24" s="36" t="s">
        <v>34</v>
      </c>
      <c r="C24" s="37">
        <v>0</v>
      </c>
      <c r="D24" s="38">
        <v>3316.8600000000006</v>
      </c>
      <c r="E24" s="38">
        <v>0</v>
      </c>
      <c r="F24" s="38">
        <v>0</v>
      </c>
      <c r="G24" s="38">
        <v>0</v>
      </c>
      <c r="H24" s="39">
        <v>0</v>
      </c>
      <c r="I24" s="40">
        <v>0</v>
      </c>
      <c r="J24" s="39">
        <v>0</v>
      </c>
    </row>
    <row r="25" spans="1:10" customFormat="1" x14ac:dyDescent="0.25">
      <c r="A25" s="41"/>
      <c r="B25" s="42" t="s">
        <v>4</v>
      </c>
      <c r="C25" s="43">
        <f>SUMIF($B$1:$B$24,$B25,C$1:C$24)</f>
        <v>6103.59</v>
      </c>
      <c r="D25" s="44">
        <f t="shared" ref="D25:J32" si="0">SUMIF($B$1:$B$24,$B25,D$1:D$24)</f>
        <v>11540.08</v>
      </c>
      <c r="E25" s="44">
        <f t="shared" si="0"/>
        <v>6456.09</v>
      </c>
      <c r="F25" s="44">
        <f t="shared" si="0"/>
        <v>6402.7999999999993</v>
      </c>
      <c r="G25" s="44">
        <f t="shared" si="0"/>
        <v>0</v>
      </c>
      <c r="H25" s="45">
        <f t="shared" si="0"/>
        <v>0</v>
      </c>
      <c r="I25" s="46">
        <f t="shared" si="0"/>
        <v>0</v>
      </c>
      <c r="J25" s="47">
        <f t="shared" si="0"/>
        <v>0</v>
      </c>
    </row>
    <row r="26" spans="1:10" customFormat="1" x14ac:dyDescent="0.25">
      <c r="A26" s="27"/>
      <c r="B26" s="28" t="s">
        <v>35</v>
      </c>
      <c r="C26" s="29">
        <f t="shared" ref="C26:C32" si="1">SUMIF($B$1:$B$24,$B26,C$1:C$24)</f>
        <v>12091.19</v>
      </c>
      <c r="D26" s="30">
        <f t="shared" si="0"/>
        <v>6835.4900000000007</v>
      </c>
      <c r="E26" s="30">
        <f t="shared" si="0"/>
        <v>4160.21</v>
      </c>
      <c r="F26" s="30">
        <f t="shared" si="0"/>
        <v>2504.5499999999997</v>
      </c>
      <c r="G26" s="30">
        <f t="shared" si="0"/>
        <v>3968.4300000000003</v>
      </c>
      <c r="H26" s="31">
        <f t="shared" si="0"/>
        <v>5018.7100000000009</v>
      </c>
      <c r="I26" s="32">
        <f t="shared" si="0"/>
        <v>793.93999999999983</v>
      </c>
      <c r="J26" s="33">
        <f t="shared" si="0"/>
        <v>793.93999999999983</v>
      </c>
    </row>
    <row r="27" spans="1:10" customFormat="1" x14ac:dyDescent="0.25">
      <c r="A27" s="34" t="s">
        <v>158</v>
      </c>
      <c r="B27" s="28" t="s">
        <v>45</v>
      </c>
      <c r="C27" s="29">
        <f t="shared" si="1"/>
        <v>110</v>
      </c>
      <c r="D27" s="30">
        <f t="shared" si="0"/>
        <v>0</v>
      </c>
      <c r="E27" s="30">
        <f t="shared" si="0"/>
        <v>0</v>
      </c>
      <c r="F27" s="30">
        <f t="shared" si="0"/>
        <v>0</v>
      </c>
      <c r="G27" s="30">
        <f t="shared" si="0"/>
        <v>0</v>
      </c>
      <c r="H27" s="31">
        <f t="shared" si="0"/>
        <v>0</v>
      </c>
      <c r="I27" s="32">
        <f t="shared" si="0"/>
        <v>0</v>
      </c>
      <c r="J27" s="33">
        <f t="shared" si="0"/>
        <v>0</v>
      </c>
    </row>
    <row r="28" spans="1:10" customFormat="1" x14ac:dyDescent="0.25">
      <c r="A28" s="34" t="s">
        <v>129</v>
      </c>
      <c r="B28" s="28" t="s">
        <v>1</v>
      </c>
      <c r="C28" s="29">
        <f t="shared" si="1"/>
        <v>3353.84</v>
      </c>
      <c r="D28" s="30">
        <f t="shared" si="0"/>
        <v>0</v>
      </c>
      <c r="E28" s="30">
        <f t="shared" si="0"/>
        <v>0</v>
      </c>
      <c r="F28" s="30">
        <f t="shared" si="0"/>
        <v>0</v>
      </c>
      <c r="G28" s="30">
        <f t="shared" si="0"/>
        <v>0</v>
      </c>
      <c r="H28" s="31">
        <f t="shared" si="0"/>
        <v>0</v>
      </c>
      <c r="I28" s="32">
        <f t="shared" si="0"/>
        <v>0</v>
      </c>
      <c r="J28" s="33">
        <f t="shared" si="0"/>
        <v>0</v>
      </c>
    </row>
    <row r="29" spans="1:10" customFormat="1" x14ac:dyDescent="0.25">
      <c r="A29" s="27"/>
      <c r="B29" s="28" t="s">
        <v>66</v>
      </c>
      <c r="C29" s="29">
        <f t="shared" si="1"/>
        <v>65.38</v>
      </c>
      <c r="D29" s="30">
        <f t="shared" si="0"/>
        <v>88.47</v>
      </c>
      <c r="E29" s="30">
        <f t="shared" si="0"/>
        <v>29.98</v>
      </c>
      <c r="F29" s="30">
        <f t="shared" si="0"/>
        <v>116.09</v>
      </c>
      <c r="G29" s="30">
        <f t="shared" si="0"/>
        <v>357.99</v>
      </c>
      <c r="H29" s="31">
        <f t="shared" si="0"/>
        <v>33.86</v>
      </c>
      <c r="I29" s="32">
        <f t="shared" si="0"/>
        <v>0</v>
      </c>
      <c r="J29" s="33">
        <f t="shared" si="0"/>
        <v>0</v>
      </c>
    </row>
    <row r="30" spans="1:10" customFormat="1" x14ac:dyDescent="0.25">
      <c r="A30" s="27"/>
      <c r="B30" s="28" t="s">
        <v>56</v>
      </c>
      <c r="C30" s="29">
        <f t="shared" si="1"/>
        <v>2344.0300000000007</v>
      </c>
      <c r="D30" s="30">
        <f t="shared" si="0"/>
        <v>0</v>
      </c>
      <c r="E30" s="30">
        <f t="shared" si="0"/>
        <v>0</v>
      </c>
      <c r="F30" s="30">
        <f t="shared" si="0"/>
        <v>0</v>
      </c>
      <c r="G30" s="30">
        <f t="shared" si="0"/>
        <v>0</v>
      </c>
      <c r="H30" s="31">
        <f t="shared" si="0"/>
        <v>0</v>
      </c>
      <c r="I30" s="32">
        <f t="shared" si="0"/>
        <v>0</v>
      </c>
      <c r="J30" s="33">
        <f t="shared" si="0"/>
        <v>0</v>
      </c>
    </row>
    <row r="31" spans="1:10" customFormat="1" x14ac:dyDescent="0.25">
      <c r="A31" s="27"/>
      <c r="B31" s="28" t="s">
        <v>24</v>
      </c>
      <c r="C31" s="29">
        <f t="shared" si="1"/>
        <v>34177.069999999992</v>
      </c>
      <c r="D31" s="30">
        <f t="shared" si="0"/>
        <v>853.95</v>
      </c>
      <c r="E31" s="30">
        <f t="shared" si="0"/>
        <v>11304.06</v>
      </c>
      <c r="F31" s="30">
        <f t="shared" si="0"/>
        <v>6436.2000000000007</v>
      </c>
      <c r="G31" s="30">
        <f t="shared" si="0"/>
        <v>0</v>
      </c>
      <c r="H31" s="31">
        <f t="shared" si="0"/>
        <v>0</v>
      </c>
      <c r="I31" s="32">
        <f t="shared" si="0"/>
        <v>0</v>
      </c>
      <c r="J31" s="33">
        <f t="shared" si="0"/>
        <v>0</v>
      </c>
    </row>
    <row r="32" spans="1:10" customFormat="1" ht="15.75" thickBot="1" x14ac:dyDescent="0.3">
      <c r="A32" s="48"/>
      <c r="B32" s="49" t="s">
        <v>34</v>
      </c>
      <c r="C32" s="50">
        <f t="shared" si="1"/>
        <v>5212.4800000000005</v>
      </c>
      <c r="D32" s="51">
        <f t="shared" si="0"/>
        <v>5900.9900000000007</v>
      </c>
      <c r="E32" s="51">
        <f t="shared" si="0"/>
        <v>0</v>
      </c>
      <c r="F32" s="51">
        <f t="shared" si="0"/>
        <v>0</v>
      </c>
      <c r="G32" s="51">
        <f t="shared" si="0"/>
        <v>0</v>
      </c>
      <c r="H32" s="52">
        <f t="shared" si="0"/>
        <v>0</v>
      </c>
      <c r="I32" s="53">
        <f t="shared" si="0"/>
        <v>0</v>
      </c>
      <c r="J32" s="54">
        <f t="shared" si="0"/>
        <v>0</v>
      </c>
    </row>
    <row r="33" spans="1:10" s="8" customFormat="1" x14ac:dyDescent="0.25">
      <c r="A33" s="6"/>
      <c r="B33" s="5" t="s">
        <v>3</v>
      </c>
      <c r="C33" s="2">
        <f ca="1">SUMIF($A$1:$B$24,$B33,C$1:C$24)</f>
        <v>0</v>
      </c>
      <c r="D33" s="3">
        <f t="shared" ref="D33:J48" ca="1" si="2">SUMIF($A$1:$B$24,$B33,D$1:D$24)</f>
        <v>11413.06</v>
      </c>
      <c r="E33" s="3">
        <f t="shared" ca="1" si="2"/>
        <v>6456.09</v>
      </c>
      <c r="F33" s="3">
        <f t="shared" ca="1" si="2"/>
        <v>6402.7999999999993</v>
      </c>
      <c r="G33" s="3">
        <f t="shared" ca="1" si="2"/>
        <v>0</v>
      </c>
      <c r="H33" s="4">
        <f t="shared" ca="1" si="2"/>
        <v>0</v>
      </c>
      <c r="I33" s="2">
        <f t="shared" ca="1" si="2"/>
        <v>0</v>
      </c>
      <c r="J33" s="4">
        <f t="shared" ca="1" si="2"/>
        <v>0</v>
      </c>
    </row>
    <row r="34" spans="1:10" s="8" customFormat="1" x14ac:dyDescent="0.25">
      <c r="A34" s="6"/>
      <c r="B34" s="5" t="s">
        <v>5</v>
      </c>
      <c r="C34" s="2">
        <f t="shared" ref="C34:C48" ca="1" si="3">SUMIF($A$1:$B$24,$B34,C$1:C$24)</f>
        <v>3881.76</v>
      </c>
      <c r="D34" s="3">
        <f t="shared" ca="1" si="2"/>
        <v>2527.11</v>
      </c>
      <c r="E34" s="3">
        <f t="shared" ca="1" si="2"/>
        <v>1092.95</v>
      </c>
      <c r="F34" s="3">
        <f t="shared" ca="1" si="2"/>
        <v>0</v>
      </c>
      <c r="G34" s="3">
        <f t="shared" ca="1" si="2"/>
        <v>0</v>
      </c>
      <c r="H34" s="4">
        <f t="shared" ca="1" si="2"/>
        <v>0</v>
      </c>
      <c r="I34" s="2">
        <f t="shared" ca="1" si="2"/>
        <v>0</v>
      </c>
      <c r="J34" s="4">
        <f t="shared" ca="1" si="2"/>
        <v>0</v>
      </c>
    </row>
    <row r="35" spans="1:10" s="8" customFormat="1" x14ac:dyDescent="0.25">
      <c r="A35" s="6"/>
      <c r="B35" s="5" t="s">
        <v>8</v>
      </c>
      <c r="C35" s="2">
        <f t="shared" ca="1" si="3"/>
        <v>0</v>
      </c>
      <c r="D35" s="3">
        <f t="shared" ca="1" si="2"/>
        <v>0</v>
      </c>
      <c r="E35" s="3">
        <f t="shared" ca="1" si="2"/>
        <v>988.88000000000011</v>
      </c>
      <c r="F35" s="3">
        <f t="shared" ca="1" si="2"/>
        <v>684.46</v>
      </c>
      <c r="G35" s="3">
        <f t="shared" ca="1" si="2"/>
        <v>0</v>
      </c>
      <c r="H35" s="4">
        <f t="shared" ca="1" si="2"/>
        <v>0</v>
      </c>
      <c r="I35" s="2">
        <f t="shared" ca="1" si="2"/>
        <v>26.05</v>
      </c>
      <c r="J35" s="4">
        <f t="shared" ca="1" si="2"/>
        <v>26.05</v>
      </c>
    </row>
    <row r="36" spans="1:10" s="8" customFormat="1" x14ac:dyDescent="0.25">
      <c r="A36" s="6"/>
      <c r="B36" s="5" t="s">
        <v>9</v>
      </c>
      <c r="C36" s="2">
        <f t="shared" ca="1" si="3"/>
        <v>1792.3100000000002</v>
      </c>
      <c r="D36" s="3">
        <f t="shared" ca="1" si="2"/>
        <v>1160.4799999999998</v>
      </c>
      <c r="E36" s="3">
        <f t="shared" ca="1" si="2"/>
        <v>1168.98</v>
      </c>
      <c r="F36" s="3">
        <f t="shared" ca="1" si="2"/>
        <v>0</v>
      </c>
      <c r="G36" s="3">
        <f t="shared" ca="1" si="2"/>
        <v>0</v>
      </c>
      <c r="H36" s="4">
        <f t="shared" ca="1" si="2"/>
        <v>0</v>
      </c>
      <c r="I36" s="2">
        <f t="shared" ca="1" si="2"/>
        <v>0</v>
      </c>
      <c r="J36" s="4">
        <f t="shared" ca="1" si="2"/>
        <v>0</v>
      </c>
    </row>
    <row r="37" spans="1:10" s="8" customFormat="1" x14ac:dyDescent="0.25">
      <c r="A37" s="6"/>
      <c r="B37" s="5" t="s">
        <v>65</v>
      </c>
      <c r="C37" s="2">
        <f t="shared" ca="1" si="3"/>
        <v>65.38</v>
      </c>
      <c r="D37" s="3">
        <f t="shared" ca="1" si="2"/>
        <v>88.47</v>
      </c>
      <c r="E37" s="3">
        <f t="shared" ca="1" si="2"/>
        <v>29.98</v>
      </c>
      <c r="F37" s="3">
        <f t="shared" ca="1" si="2"/>
        <v>116.09</v>
      </c>
      <c r="G37" s="3">
        <f t="shared" ca="1" si="2"/>
        <v>357.99</v>
      </c>
      <c r="H37" s="4">
        <f t="shared" ca="1" si="2"/>
        <v>0</v>
      </c>
      <c r="I37" s="2">
        <f t="shared" ca="1" si="2"/>
        <v>0</v>
      </c>
      <c r="J37" s="4">
        <f t="shared" ca="1" si="2"/>
        <v>0</v>
      </c>
    </row>
    <row r="38" spans="1:10" s="8" customFormat="1" x14ac:dyDescent="0.25">
      <c r="A38" s="6"/>
      <c r="B38" s="5" t="s">
        <v>131</v>
      </c>
      <c r="C38" s="2">
        <f t="shared" ca="1" si="3"/>
        <v>0</v>
      </c>
      <c r="D38" s="3">
        <f t="shared" ca="1" si="2"/>
        <v>0</v>
      </c>
      <c r="E38" s="3">
        <f t="shared" ca="1" si="2"/>
        <v>0</v>
      </c>
      <c r="F38" s="3">
        <f t="shared" ca="1" si="2"/>
        <v>0</v>
      </c>
      <c r="G38" s="3">
        <f t="shared" ca="1" si="2"/>
        <v>0</v>
      </c>
      <c r="H38" s="4">
        <f t="shared" ca="1" si="2"/>
        <v>33.86</v>
      </c>
      <c r="I38" s="2">
        <f t="shared" ca="1" si="2"/>
        <v>0</v>
      </c>
      <c r="J38" s="4">
        <f t="shared" ca="1" si="2"/>
        <v>0</v>
      </c>
    </row>
    <row r="39" spans="1:10" s="8" customFormat="1" x14ac:dyDescent="0.25">
      <c r="A39" s="6" t="s">
        <v>128</v>
      </c>
      <c r="B39" s="5" t="s">
        <v>12</v>
      </c>
      <c r="C39" s="2">
        <f t="shared" ca="1" si="3"/>
        <v>2853</v>
      </c>
      <c r="D39" s="3">
        <f t="shared" ca="1" si="2"/>
        <v>453.71</v>
      </c>
      <c r="E39" s="3">
        <f t="shared" ca="1" si="2"/>
        <v>0</v>
      </c>
      <c r="F39" s="3">
        <f t="shared" ca="1" si="2"/>
        <v>0</v>
      </c>
      <c r="G39" s="3">
        <f t="shared" ca="1" si="2"/>
        <v>0</v>
      </c>
      <c r="H39" s="4">
        <f t="shared" ca="1" si="2"/>
        <v>0</v>
      </c>
      <c r="I39" s="2">
        <f t="shared" ca="1" si="2"/>
        <v>0</v>
      </c>
      <c r="J39" s="4">
        <f t="shared" ca="1" si="2"/>
        <v>0</v>
      </c>
    </row>
    <row r="40" spans="1:10" s="8" customFormat="1" x14ac:dyDescent="0.25">
      <c r="A40" s="6" t="s">
        <v>129</v>
      </c>
      <c r="B40" s="5" t="s">
        <v>13</v>
      </c>
      <c r="C40" s="2">
        <f t="shared" ca="1" si="3"/>
        <v>0</v>
      </c>
      <c r="D40" s="3">
        <f t="shared" ca="1" si="2"/>
        <v>0</v>
      </c>
      <c r="E40" s="3">
        <f t="shared" ca="1" si="2"/>
        <v>0</v>
      </c>
      <c r="F40" s="3">
        <f t="shared" ca="1" si="2"/>
        <v>0</v>
      </c>
      <c r="G40" s="3">
        <f t="shared" ca="1" si="2"/>
        <v>-13.62</v>
      </c>
      <c r="H40" s="4">
        <f t="shared" ca="1" si="2"/>
        <v>363.84000000000003</v>
      </c>
      <c r="I40" s="2">
        <f t="shared" ca="1" si="2"/>
        <v>0</v>
      </c>
      <c r="J40" s="4">
        <f t="shared" ca="1" si="2"/>
        <v>0</v>
      </c>
    </row>
    <row r="41" spans="1:10" s="8" customFormat="1" x14ac:dyDescent="0.25">
      <c r="A41" s="6"/>
      <c r="B41" s="5" t="s">
        <v>14</v>
      </c>
      <c r="C41" s="2">
        <f t="shared" ca="1" si="3"/>
        <v>10.71</v>
      </c>
      <c r="D41" s="3">
        <f t="shared" ca="1" si="2"/>
        <v>0</v>
      </c>
      <c r="E41" s="3">
        <f t="shared" ca="1" si="2"/>
        <v>0</v>
      </c>
      <c r="F41" s="3">
        <f t="shared" ca="1" si="2"/>
        <v>0</v>
      </c>
      <c r="G41" s="3">
        <f t="shared" ca="1" si="2"/>
        <v>0</v>
      </c>
      <c r="H41" s="4">
        <f t="shared" ca="1" si="2"/>
        <v>0</v>
      </c>
      <c r="I41" s="2">
        <f t="shared" ca="1" si="2"/>
        <v>0</v>
      </c>
      <c r="J41" s="4">
        <f t="shared" ca="1" si="2"/>
        <v>0</v>
      </c>
    </row>
    <row r="42" spans="1:10" s="8" customFormat="1" x14ac:dyDescent="0.25">
      <c r="A42" s="6"/>
      <c r="B42" s="5" t="s">
        <v>157</v>
      </c>
      <c r="C42" s="2">
        <f t="shared" ca="1" si="3"/>
        <v>0</v>
      </c>
      <c r="D42" s="3">
        <f t="shared" ca="1" si="2"/>
        <v>0</v>
      </c>
      <c r="E42" s="3">
        <f t="shared" ca="1" si="2"/>
        <v>0</v>
      </c>
      <c r="F42" s="3">
        <f t="shared" ca="1" si="2"/>
        <v>0</v>
      </c>
      <c r="G42" s="3">
        <f t="shared" ca="1" si="2"/>
        <v>0</v>
      </c>
      <c r="H42" s="4">
        <f t="shared" ca="1" si="2"/>
        <v>0</v>
      </c>
      <c r="I42" s="2">
        <f t="shared" ca="1" si="2"/>
        <v>767.88999999999987</v>
      </c>
      <c r="J42" s="4">
        <f t="shared" ca="1" si="2"/>
        <v>767.88999999999987</v>
      </c>
    </row>
    <row r="43" spans="1:10" s="8" customFormat="1" x14ac:dyDescent="0.25">
      <c r="A43" s="6"/>
      <c r="B43" s="5" t="s">
        <v>16</v>
      </c>
      <c r="C43" s="2">
        <f t="shared" ca="1" si="3"/>
        <v>7006.6900000000005</v>
      </c>
      <c r="D43" s="3">
        <f t="shared" ca="1" si="2"/>
        <v>2683.4700000000003</v>
      </c>
      <c r="E43" s="3">
        <f t="shared" ca="1" si="2"/>
        <v>909.4</v>
      </c>
      <c r="F43" s="3">
        <f t="shared" ca="1" si="2"/>
        <v>335.36999999999995</v>
      </c>
      <c r="G43" s="3">
        <f t="shared" ca="1" si="2"/>
        <v>0</v>
      </c>
      <c r="H43" s="4">
        <f t="shared" ca="1" si="2"/>
        <v>0</v>
      </c>
      <c r="I43" s="2">
        <f t="shared" ca="1" si="2"/>
        <v>0</v>
      </c>
      <c r="J43" s="4">
        <f t="shared" ca="1" si="2"/>
        <v>0</v>
      </c>
    </row>
    <row r="44" spans="1:10" s="8" customFormat="1" x14ac:dyDescent="0.25">
      <c r="A44" s="6"/>
      <c r="B44" s="5" t="s">
        <v>17</v>
      </c>
      <c r="C44" s="2">
        <f t="shared" ca="1" si="3"/>
        <v>0</v>
      </c>
      <c r="D44" s="3">
        <f t="shared" ca="1" si="2"/>
        <v>0</v>
      </c>
      <c r="E44" s="3">
        <f t="shared" ca="1" si="2"/>
        <v>0</v>
      </c>
      <c r="F44" s="3">
        <f t="shared" ca="1" si="2"/>
        <v>1484.7199999999998</v>
      </c>
      <c r="G44" s="3">
        <f t="shared" ca="1" si="2"/>
        <v>3982.05</v>
      </c>
      <c r="H44" s="4">
        <f t="shared" ca="1" si="2"/>
        <v>4654.8700000000008</v>
      </c>
      <c r="I44" s="2">
        <f t="shared" ca="1" si="2"/>
        <v>0</v>
      </c>
      <c r="J44" s="4">
        <f t="shared" ca="1" si="2"/>
        <v>0</v>
      </c>
    </row>
    <row r="45" spans="1:10" s="8" customFormat="1" x14ac:dyDescent="0.25">
      <c r="A45" s="6"/>
      <c r="B45" s="5" t="s">
        <v>20</v>
      </c>
      <c r="C45" s="2">
        <f t="shared" ca="1" si="3"/>
        <v>6103.59</v>
      </c>
      <c r="D45" s="3">
        <f t="shared" ca="1" si="2"/>
        <v>127.02000000000001</v>
      </c>
      <c r="E45" s="3">
        <f t="shared" ca="1" si="2"/>
        <v>0</v>
      </c>
      <c r="F45" s="3">
        <f t="shared" ca="1" si="2"/>
        <v>0</v>
      </c>
      <c r="G45" s="3">
        <f t="shared" ca="1" si="2"/>
        <v>0</v>
      </c>
      <c r="H45" s="4">
        <f t="shared" ca="1" si="2"/>
        <v>0</v>
      </c>
      <c r="I45" s="2">
        <f t="shared" ca="1" si="2"/>
        <v>0</v>
      </c>
      <c r="J45" s="4">
        <f t="shared" ca="1" si="2"/>
        <v>0</v>
      </c>
    </row>
    <row r="46" spans="1:10" s="8" customFormat="1" x14ac:dyDescent="0.25">
      <c r="A46" s="6"/>
      <c r="B46" s="5" t="s">
        <v>22</v>
      </c>
      <c r="C46" s="2">
        <f t="shared" ca="1" si="3"/>
        <v>10.56</v>
      </c>
      <c r="D46" s="3">
        <f t="shared" ca="1" si="2"/>
        <v>10.72</v>
      </c>
      <c r="E46" s="3">
        <f t="shared" ca="1" si="2"/>
        <v>0</v>
      </c>
      <c r="F46" s="3">
        <f t="shared" ca="1" si="2"/>
        <v>0</v>
      </c>
      <c r="G46" s="3">
        <f t="shared" ca="1" si="2"/>
        <v>0</v>
      </c>
      <c r="H46" s="4">
        <f t="shared" ca="1" si="2"/>
        <v>0</v>
      </c>
      <c r="I46" s="2">
        <f t="shared" ca="1" si="2"/>
        <v>0</v>
      </c>
      <c r="J46" s="4">
        <f t="shared" ca="1" si="2"/>
        <v>0</v>
      </c>
    </row>
    <row r="47" spans="1:10" s="8" customFormat="1" x14ac:dyDescent="0.25">
      <c r="A47" s="6"/>
      <c r="B47" s="5" t="s">
        <v>23</v>
      </c>
      <c r="C47" s="2">
        <f t="shared" ca="1" si="3"/>
        <v>41733.579999999994</v>
      </c>
      <c r="D47" s="3">
        <f t="shared" ca="1" si="2"/>
        <v>2584.13</v>
      </c>
      <c r="E47" s="3">
        <f t="shared" ca="1" si="2"/>
        <v>0</v>
      </c>
      <c r="F47" s="3">
        <f t="shared" ca="1" si="2"/>
        <v>0</v>
      </c>
      <c r="G47" s="3">
        <f t="shared" ca="1" si="2"/>
        <v>0</v>
      </c>
      <c r="H47" s="4">
        <f t="shared" ca="1" si="2"/>
        <v>0</v>
      </c>
      <c r="I47" s="2">
        <f t="shared" ca="1" si="2"/>
        <v>0</v>
      </c>
      <c r="J47" s="4">
        <f t="shared" ca="1" si="2"/>
        <v>0</v>
      </c>
    </row>
    <row r="48" spans="1:10" s="8" customFormat="1" ht="15.75" thickBot="1" x14ac:dyDescent="0.3">
      <c r="A48" s="6"/>
      <c r="B48" s="5" t="s">
        <v>25</v>
      </c>
      <c r="C48" s="2">
        <f t="shared" ca="1" si="3"/>
        <v>0</v>
      </c>
      <c r="D48" s="3">
        <f t="shared" ca="1" si="2"/>
        <v>4170.8100000000004</v>
      </c>
      <c r="E48" s="3">
        <f t="shared" ca="1" si="2"/>
        <v>11304.06</v>
      </c>
      <c r="F48" s="3">
        <f t="shared" ca="1" si="2"/>
        <v>6436.2000000000007</v>
      </c>
      <c r="G48" s="3">
        <f t="shared" ca="1" si="2"/>
        <v>0</v>
      </c>
      <c r="H48" s="4">
        <f t="shared" ca="1" si="2"/>
        <v>0</v>
      </c>
      <c r="I48" s="2">
        <f t="shared" ca="1" si="2"/>
        <v>0</v>
      </c>
      <c r="J48" s="4">
        <f t="shared" ca="1" si="2"/>
        <v>0</v>
      </c>
    </row>
    <row r="49" spans="1:10" s="8" customFormat="1" ht="15.75" thickBot="1" x14ac:dyDescent="0.3">
      <c r="A49" s="55" t="s">
        <v>130</v>
      </c>
      <c r="B49" s="56"/>
      <c r="C49" s="57">
        <f ca="1">SUM(C33:C48)</f>
        <v>63457.58</v>
      </c>
      <c r="D49" s="57">
        <f t="shared" ref="D49:J49" ca="1" si="4">SUM(D33:D48)</f>
        <v>25218.980000000003</v>
      </c>
      <c r="E49" s="57">
        <f t="shared" ca="1" si="4"/>
        <v>21950.339999999997</v>
      </c>
      <c r="F49" s="57">
        <f t="shared" ca="1" si="4"/>
        <v>15459.64</v>
      </c>
      <c r="G49" s="57">
        <f t="shared" ca="1" si="4"/>
        <v>4326.42</v>
      </c>
      <c r="H49" s="57">
        <f t="shared" ca="1" si="4"/>
        <v>5052.5700000000006</v>
      </c>
      <c r="I49" s="57">
        <f t="shared" ca="1" si="4"/>
        <v>793.93999999999983</v>
      </c>
      <c r="J49" s="7">
        <f t="shared" ca="1" si="4"/>
        <v>793.93999999999983</v>
      </c>
    </row>
    <row r="50" spans="1:10" x14ac:dyDescent="0.25">
      <c r="B50"/>
    </row>
    <row r="51" spans="1:10" x14ac:dyDescent="0.25">
      <c r="B51"/>
    </row>
    <row r="52" spans="1:10" x14ac:dyDescent="0.25">
      <c r="B52"/>
      <c r="C52" s="13"/>
      <c r="D52" s="13"/>
      <c r="E52" s="13"/>
      <c r="F52" s="13"/>
      <c r="G52" s="13"/>
      <c r="H52" s="13"/>
      <c r="I52" s="13"/>
      <c r="J52" s="13"/>
    </row>
    <row r="53" spans="1:10" x14ac:dyDescent="0.25">
      <c r="B53"/>
    </row>
    <row r="54" spans="1:10" x14ac:dyDescent="0.25">
      <c r="B54"/>
    </row>
    <row r="55" spans="1:10" x14ac:dyDescent="0.25">
      <c r="B5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C19B5-C360-4674-8DCD-23B66DDD4265}">
  <dimension ref="A1:J196"/>
  <sheetViews>
    <sheetView workbookViewId="0">
      <pane xSplit="3" ySplit="1" topLeftCell="D118" activePane="bottomRight" state="frozen"/>
      <selection pane="topRight" activeCell="D1" sqref="D1"/>
      <selection pane="bottomLeft" activeCell="A2" sqref="A2"/>
      <selection pane="bottomRight" activeCell="M149" sqref="M149"/>
    </sheetView>
  </sheetViews>
  <sheetFormatPr defaultRowHeight="15" x14ac:dyDescent="0.25"/>
  <cols>
    <col min="1" max="1" width="29.85546875" style="1" bestFit="1" customWidth="1"/>
    <col min="2" max="2" width="40.28515625" style="1" bestFit="1" customWidth="1"/>
    <col min="3" max="8" width="12.42578125" style="1" bestFit="1" customWidth="1"/>
    <col min="9" max="10" width="11.28515625" style="1" bestFit="1" customWidth="1"/>
    <col min="11" max="16384" width="9.140625" style="1"/>
  </cols>
  <sheetData>
    <row r="1" spans="1:10" ht="46.5" thickBot="1" x14ac:dyDescent="0.3">
      <c r="A1" s="18" t="s">
        <v>147</v>
      </c>
      <c r="B1" s="19" t="s">
        <v>148</v>
      </c>
      <c r="C1" s="17" t="s">
        <v>149</v>
      </c>
      <c r="D1" s="18" t="s">
        <v>150</v>
      </c>
      <c r="E1" s="18" t="s">
        <v>151</v>
      </c>
      <c r="F1" s="18" t="s">
        <v>152</v>
      </c>
      <c r="G1" s="18" t="s">
        <v>153</v>
      </c>
      <c r="H1" s="19" t="s">
        <v>154</v>
      </c>
      <c r="I1" s="20" t="s">
        <v>155</v>
      </c>
      <c r="J1" s="19" t="s">
        <v>156</v>
      </c>
    </row>
    <row r="2" spans="1:10" x14ac:dyDescent="0.25">
      <c r="A2" s="58" t="s">
        <v>0</v>
      </c>
      <c r="B2" s="59" t="s">
        <v>1</v>
      </c>
      <c r="C2" s="23">
        <v>624.56999999999994</v>
      </c>
      <c r="D2" s="24">
        <v>26.7</v>
      </c>
      <c r="E2" s="24">
        <v>26.759999999999998</v>
      </c>
      <c r="F2" s="24">
        <v>0</v>
      </c>
      <c r="G2" s="24">
        <v>0</v>
      </c>
      <c r="H2" s="25">
        <v>0</v>
      </c>
      <c r="I2" s="26">
        <v>0</v>
      </c>
      <c r="J2" s="25">
        <v>0</v>
      </c>
    </row>
    <row r="3" spans="1:10" x14ac:dyDescent="0.25">
      <c r="A3" s="21" t="s">
        <v>0</v>
      </c>
      <c r="B3" s="22" t="s">
        <v>41</v>
      </c>
      <c r="C3" s="23">
        <v>11342.42</v>
      </c>
      <c r="D3" s="24">
        <v>8345.3900000000012</v>
      </c>
      <c r="E3" s="24">
        <v>5508.2199999999993</v>
      </c>
      <c r="F3" s="24">
        <v>0</v>
      </c>
      <c r="G3" s="24">
        <v>0</v>
      </c>
      <c r="H3" s="25">
        <v>0</v>
      </c>
      <c r="I3" s="26">
        <v>0</v>
      </c>
      <c r="J3" s="25">
        <v>0</v>
      </c>
    </row>
    <row r="4" spans="1:10" x14ac:dyDescent="0.25">
      <c r="A4" s="21" t="s">
        <v>2</v>
      </c>
      <c r="B4" s="22" t="s">
        <v>67</v>
      </c>
      <c r="C4" s="23">
        <v>0</v>
      </c>
      <c r="D4" s="24">
        <v>0</v>
      </c>
      <c r="E4" s="24">
        <v>0</v>
      </c>
      <c r="F4" s="24">
        <v>279.43</v>
      </c>
      <c r="G4" s="24">
        <v>15614.55</v>
      </c>
      <c r="H4" s="25">
        <v>23686.63</v>
      </c>
      <c r="I4" s="26">
        <v>5670.05</v>
      </c>
      <c r="J4" s="25">
        <v>5670.05</v>
      </c>
    </row>
    <row r="5" spans="1:10" x14ac:dyDescent="0.25">
      <c r="A5" s="21" t="s">
        <v>2</v>
      </c>
      <c r="B5" s="22" t="s">
        <v>1</v>
      </c>
      <c r="C5" s="23">
        <v>0</v>
      </c>
      <c r="D5" s="24">
        <v>0</v>
      </c>
      <c r="E5" s="24">
        <v>0</v>
      </c>
      <c r="F5" s="24">
        <v>124.64999999999999</v>
      </c>
      <c r="G5" s="24">
        <v>230.51999999999998</v>
      </c>
      <c r="H5" s="25">
        <v>157.41999999999999</v>
      </c>
      <c r="I5" s="26">
        <v>0</v>
      </c>
      <c r="J5" s="25">
        <v>0</v>
      </c>
    </row>
    <row r="6" spans="1:10" x14ac:dyDescent="0.25">
      <c r="A6" s="21" t="s">
        <v>2</v>
      </c>
      <c r="B6" s="22" t="s">
        <v>68</v>
      </c>
      <c r="C6" s="23">
        <v>0</v>
      </c>
      <c r="D6" s="24">
        <v>0</v>
      </c>
      <c r="E6" s="24">
        <v>0</v>
      </c>
      <c r="F6" s="24">
        <v>1175.23</v>
      </c>
      <c r="G6" s="24">
        <v>21089.599999999999</v>
      </c>
      <c r="H6" s="25">
        <v>43336.33</v>
      </c>
      <c r="I6" s="26">
        <v>3491.0899999999997</v>
      </c>
      <c r="J6" s="25">
        <v>3491.0899999999997</v>
      </c>
    </row>
    <row r="7" spans="1:10" x14ac:dyDescent="0.25">
      <c r="A7" s="21" t="s">
        <v>2</v>
      </c>
      <c r="B7" s="22" t="s">
        <v>41</v>
      </c>
      <c r="C7" s="23">
        <v>0</v>
      </c>
      <c r="D7" s="24">
        <v>0</v>
      </c>
      <c r="E7" s="24">
        <v>1446.54</v>
      </c>
      <c r="F7" s="24">
        <v>10366.200000000001</v>
      </c>
      <c r="G7" s="24">
        <v>10781.24</v>
      </c>
      <c r="H7" s="25">
        <v>10904.240000000002</v>
      </c>
      <c r="I7" s="26">
        <v>2097.83</v>
      </c>
      <c r="J7" s="25">
        <v>2097.83</v>
      </c>
    </row>
    <row r="8" spans="1:10" x14ac:dyDescent="0.25">
      <c r="A8" s="21" t="s">
        <v>3</v>
      </c>
      <c r="B8" s="22" t="s">
        <v>1</v>
      </c>
      <c r="C8" s="23">
        <v>0</v>
      </c>
      <c r="D8" s="24">
        <v>0</v>
      </c>
      <c r="E8" s="24">
        <v>0</v>
      </c>
      <c r="F8" s="24">
        <v>0</v>
      </c>
      <c r="G8" s="24">
        <v>0</v>
      </c>
      <c r="H8" s="25">
        <v>2929.54</v>
      </c>
      <c r="I8" s="26">
        <v>0</v>
      </c>
      <c r="J8" s="25">
        <v>0</v>
      </c>
    </row>
    <row r="9" spans="1:10" x14ac:dyDescent="0.25">
      <c r="A9" s="21" t="s">
        <v>3</v>
      </c>
      <c r="B9" s="22" t="s">
        <v>35</v>
      </c>
      <c r="C9" s="23">
        <v>0</v>
      </c>
      <c r="D9" s="24">
        <v>0</v>
      </c>
      <c r="E9" s="24">
        <v>0</v>
      </c>
      <c r="F9" s="24">
        <v>0</v>
      </c>
      <c r="G9" s="24">
        <v>5419.4599999999991</v>
      </c>
      <c r="H9" s="25">
        <v>660.88</v>
      </c>
      <c r="I9" s="26">
        <v>0</v>
      </c>
      <c r="J9" s="25">
        <v>0</v>
      </c>
    </row>
    <row r="10" spans="1:10" x14ac:dyDescent="0.25">
      <c r="A10" s="21" t="s">
        <v>3</v>
      </c>
      <c r="B10" s="22" t="s">
        <v>29</v>
      </c>
      <c r="C10" s="23">
        <v>0</v>
      </c>
      <c r="D10" s="24">
        <v>86.27000000000001</v>
      </c>
      <c r="E10" s="24">
        <v>0</v>
      </c>
      <c r="F10" s="24">
        <v>0</v>
      </c>
      <c r="G10" s="24">
        <v>32781.17</v>
      </c>
      <c r="H10" s="25">
        <v>1671.68</v>
      </c>
      <c r="I10" s="26">
        <v>0</v>
      </c>
      <c r="J10" s="25">
        <v>0</v>
      </c>
    </row>
    <row r="11" spans="1:10" x14ac:dyDescent="0.25">
      <c r="A11" s="21" t="s">
        <v>3</v>
      </c>
      <c r="B11" s="22" t="s">
        <v>4</v>
      </c>
      <c r="C11" s="23">
        <v>0</v>
      </c>
      <c r="D11" s="24">
        <v>1251.3299999999997</v>
      </c>
      <c r="E11" s="24">
        <v>5307.4300000000012</v>
      </c>
      <c r="F11" s="24">
        <v>16942.82</v>
      </c>
      <c r="G11" s="24">
        <v>5834.9500000000007</v>
      </c>
      <c r="H11" s="25">
        <v>7888.880000000001</v>
      </c>
      <c r="I11" s="26">
        <v>0</v>
      </c>
      <c r="J11" s="25">
        <v>0</v>
      </c>
    </row>
    <row r="12" spans="1:10" x14ac:dyDescent="0.25">
      <c r="A12" s="21" t="s">
        <v>140</v>
      </c>
      <c r="B12" s="22" t="s">
        <v>1</v>
      </c>
      <c r="C12" s="23">
        <v>0</v>
      </c>
      <c r="D12" s="24">
        <v>0</v>
      </c>
      <c r="E12" s="24">
        <v>0</v>
      </c>
      <c r="F12" s="24">
        <v>0</v>
      </c>
      <c r="G12" s="24">
        <v>0</v>
      </c>
      <c r="H12" s="25">
        <v>-151.91999999999999</v>
      </c>
      <c r="I12" s="26">
        <v>0</v>
      </c>
      <c r="J12" s="25">
        <v>0</v>
      </c>
    </row>
    <row r="13" spans="1:10" x14ac:dyDescent="0.25">
      <c r="A13" s="21" t="s">
        <v>140</v>
      </c>
      <c r="B13" s="22" t="s">
        <v>35</v>
      </c>
      <c r="C13" s="23">
        <v>0</v>
      </c>
      <c r="D13" s="24">
        <v>0</v>
      </c>
      <c r="E13" s="24">
        <v>0</v>
      </c>
      <c r="F13" s="24">
        <v>0</v>
      </c>
      <c r="G13" s="24">
        <v>0</v>
      </c>
      <c r="H13" s="25">
        <v>296.55</v>
      </c>
      <c r="I13" s="26">
        <v>0</v>
      </c>
      <c r="J13" s="25">
        <v>0</v>
      </c>
    </row>
    <row r="14" spans="1:10" x14ac:dyDescent="0.25">
      <c r="A14" s="21" t="s">
        <v>140</v>
      </c>
      <c r="B14" s="22" t="s">
        <v>29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5">
        <v>9076.86</v>
      </c>
      <c r="I14" s="26">
        <v>0</v>
      </c>
      <c r="J14" s="25">
        <v>0</v>
      </c>
    </row>
    <row r="15" spans="1:10" x14ac:dyDescent="0.25">
      <c r="A15" s="21" t="s">
        <v>140</v>
      </c>
      <c r="B15" s="22" t="s">
        <v>70</v>
      </c>
      <c r="C15" s="23">
        <v>0</v>
      </c>
      <c r="D15" s="24">
        <v>0</v>
      </c>
      <c r="E15" s="24">
        <v>0</v>
      </c>
      <c r="F15" s="24">
        <v>0</v>
      </c>
      <c r="G15" s="24">
        <v>0</v>
      </c>
      <c r="H15" s="25">
        <v>206.04</v>
      </c>
      <c r="I15" s="26">
        <v>147.85</v>
      </c>
      <c r="J15" s="25">
        <v>147.85</v>
      </c>
    </row>
    <row r="16" spans="1:10" x14ac:dyDescent="0.25">
      <c r="A16" s="21" t="s">
        <v>140</v>
      </c>
      <c r="B16" s="22" t="s">
        <v>4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5">
        <v>3020.3199999999997</v>
      </c>
      <c r="I16" s="26">
        <v>1879.0300000000002</v>
      </c>
      <c r="J16" s="25">
        <v>1879.0300000000002</v>
      </c>
    </row>
    <row r="17" spans="1:10" x14ac:dyDescent="0.25">
      <c r="A17" s="21" t="s">
        <v>5</v>
      </c>
      <c r="B17" s="22" t="s">
        <v>6</v>
      </c>
      <c r="C17" s="23">
        <v>8088.18</v>
      </c>
      <c r="D17" s="24">
        <v>13387.67</v>
      </c>
      <c r="E17" s="24">
        <v>10615.169999999998</v>
      </c>
      <c r="F17" s="24">
        <v>0</v>
      </c>
      <c r="G17" s="24">
        <v>0</v>
      </c>
      <c r="H17" s="25">
        <v>0</v>
      </c>
      <c r="I17" s="26">
        <v>0</v>
      </c>
      <c r="J17" s="25">
        <v>0</v>
      </c>
    </row>
    <row r="18" spans="1:10" x14ac:dyDescent="0.25">
      <c r="A18" s="21" t="s">
        <v>5</v>
      </c>
      <c r="B18" s="22" t="s">
        <v>1</v>
      </c>
      <c r="C18" s="23">
        <v>1145.3600000000001</v>
      </c>
      <c r="D18" s="24">
        <v>635.61999999999989</v>
      </c>
      <c r="E18" s="24">
        <v>857.2700000000001</v>
      </c>
      <c r="F18" s="24">
        <v>0</v>
      </c>
      <c r="G18" s="24">
        <v>0</v>
      </c>
      <c r="H18" s="25">
        <v>0</v>
      </c>
      <c r="I18" s="26">
        <v>0</v>
      </c>
      <c r="J18" s="25">
        <v>0</v>
      </c>
    </row>
    <row r="19" spans="1:10" x14ac:dyDescent="0.25">
      <c r="A19" s="21" t="s">
        <v>5</v>
      </c>
      <c r="B19" s="22" t="s">
        <v>35</v>
      </c>
      <c r="C19" s="23">
        <v>2749.63</v>
      </c>
      <c r="D19" s="24">
        <v>3198.8199999999997</v>
      </c>
      <c r="E19" s="24">
        <v>977.43</v>
      </c>
      <c r="F19" s="24">
        <v>0</v>
      </c>
      <c r="G19" s="24">
        <v>0</v>
      </c>
      <c r="H19" s="25">
        <v>0</v>
      </c>
      <c r="I19" s="26">
        <v>0</v>
      </c>
      <c r="J19" s="25">
        <v>0</v>
      </c>
    </row>
    <row r="20" spans="1:10" x14ac:dyDescent="0.25">
      <c r="A20" s="21" t="s">
        <v>5</v>
      </c>
      <c r="B20" s="22" t="s">
        <v>43</v>
      </c>
      <c r="C20" s="23">
        <v>7682.88</v>
      </c>
      <c r="D20" s="24">
        <v>8234.66</v>
      </c>
      <c r="E20" s="24">
        <v>7567.1599999999989</v>
      </c>
      <c r="F20" s="24">
        <v>0</v>
      </c>
      <c r="G20" s="24">
        <v>0</v>
      </c>
      <c r="H20" s="25">
        <v>0</v>
      </c>
      <c r="I20" s="26">
        <v>0</v>
      </c>
      <c r="J20" s="25">
        <v>0</v>
      </c>
    </row>
    <row r="21" spans="1:10" x14ac:dyDescent="0.25">
      <c r="A21" s="21" t="s">
        <v>5</v>
      </c>
      <c r="B21" s="22" t="s">
        <v>7</v>
      </c>
      <c r="C21" s="23">
        <v>243245.25999999995</v>
      </c>
      <c r="D21" s="24">
        <v>239226.39000000007</v>
      </c>
      <c r="E21" s="24">
        <v>163346.66000000003</v>
      </c>
      <c r="F21" s="24">
        <v>0</v>
      </c>
      <c r="G21" s="24">
        <v>0</v>
      </c>
      <c r="H21" s="25">
        <v>0</v>
      </c>
      <c r="I21" s="26">
        <v>0</v>
      </c>
      <c r="J21" s="25">
        <v>0</v>
      </c>
    </row>
    <row r="22" spans="1:10" x14ac:dyDescent="0.25">
      <c r="A22" s="21" t="s">
        <v>8</v>
      </c>
      <c r="B22" s="22" t="s">
        <v>67</v>
      </c>
      <c r="C22" s="23">
        <v>0</v>
      </c>
      <c r="D22" s="24">
        <v>0</v>
      </c>
      <c r="E22" s="24">
        <v>0</v>
      </c>
      <c r="F22" s="24">
        <v>4493.33</v>
      </c>
      <c r="G22" s="24">
        <v>54925.820000000007</v>
      </c>
      <c r="H22" s="25">
        <v>6723.49</v>
      </c>
      <c r="I22" s="26">
        <v>1342.51</v>
      </c>
      <c r="J22" s="25">
        <v>1342.51</v>
      </c>
    </row>
    <row r="23" spans="1:10" x14ac:dyDescent="0.25">
      <c r="A23" s="21" t="s">
        <v>8</v>
      </c>
      <c r="B23" s="22" t="s">
        <v>6</v>
      </c>
      <c r="C23" s="23">
        <v>0</v>
      </c>
      <c r="D23" s="24">
        <v>0</v>
      </c>
      <c r="E23" s="24">
        <v>5805.0700000000015</v>
      </c>
      <c r="F23" s="24">
        <v>16278.55</v>
      </c>
      <c r="G23" s="24">
        <v>5445.1900000000005</v>
      </c>
      <c r="H23" s="25">
        <v>625.41000000000008</v>
      </c>
      <c r="I23" s="26">
        <v>0</v>
      </c>
      <c r="J23" s="25">
        <v>0</v>
      </c>
    </row>
    <row r="24" spans="1:10" x14ac:dyDescent="0.25">
      <c r="A24" s="21" t="s">
        <v>8</v>
      </c>
      <c r="B24" s="22" t="s">
        <v>1</v>
      </c>
      <c r="C24" s="23">
        <v>0</v>
      </c>
      <c r="D24" s="24">
        <v>0</v>
      </c>
      <c r="E24" s="24">
        <v>203.88</v>
      </c>
      <c r="F24" s="24">
        <v>723.01</v>
      </c>
      <c r="G24" s="24">
        <v>4830.8099999999986</v>
      </c>
      <c r="H24" s="25">
        <v>1120.4000000000001</v>
      </c>
      <c r="I24" s="26">
        <v>623.15000000000009</v>
      </c>
      <c r="J24" s="25">
        <v>623.15000000000009</v>
      </c>
    </row>
    <row r="25" spans="1:10" x14ac:dyDescent="0.25">
      <c r="A25" s="21" t="s">
        <v>8</v>
      </c>
      <c r="B25" s="22" t="s">
        <v>35</v>
      </c>
      <c r="C25" s="23">
        <v>0</v>
      </c>
      <c r="D25" s="24">
        <v>0</v>
      </c>
      <c r="E25" s="24">
        <v>306.40999999999997</v>
      </c>
      <c r="F25" s="24">
        <v>490.88</v>
      </c>
      <c r="G25" s="24">
        <v>7372.77</v>
      </c>
      <c r="H25" s="25">
        <v>4590.1000000000004</v>
      </c>
      <c r="I25" s="26">
        <v>-2.4</v>
      </c>
      <c r="J25" s="25">
        <v>-2.4</v>
      </c>
    </row>
    <row r="26" spans="1:10" x14ac:dyDescent="0.25">
      <c r="A26" s="21" t="s">
        <v>8</v>
      </c>
      <c r="B26" s="22" t="s">
        <v>43</v>
      </c>
      <c r="C26" s="23">
        <v>0</v>
      </c>
      <c r="D26" s="24">
        <v>0</v>
      </c>
      <c r="E26" s="24">
        <v>4744.829999999999</v>
      </c>
      <c r="F26" s="24">
        <v>14486.98</v>
      </c>
      <c r="G26" s="24">
        <v>14922.75</v>
      </c>
      <c r="H26" s="25">
        <v>16008.16</v>
      </c>
      <c r="I26" s="26">
        <v>3152.79</v>
      </c>
      <c r="J26" s="25">
        <v>3152.79</v>
      </c>
    </row>
    <row r="27" spans="1:10" x14ac:dyDescent="0.25">
      <c r="A27" s="21" t="s">
        <v>8</v>
      </c>
      <c r="B27" s="22" t="s">
        <v>7</v>
      </c>
      <c r="C27" s="23">
        <v>0</v>
      </c>
      <c r="D27" s="24">
        <v>0</v>
      </c>
      <c r="E27" s="24">
        <v>88292.76999999999</v>
      </c>
      <c r="F27" s="24">
        <v>188348.83999999997</v>
      </c>
      <c r="G27" s="24">
        <v>0</v>
      </c>
      <c r="H27" s="25">
        <v>0</v>
      </c>
      <c r="I27" s="26">
        <v>0</v>
      </c>
      <c r="J27" s="25">
        <v>0</v>
      </c>
    </row>
    <row r="28" spans="1:10" x14ac:dyDescent="0.25">
      <c r="A28" s="21" t="s">
        <v>9</v>
      </c>
      <c r="B28" s="22" t="s">
        <v>46</v>
      </c>
      <c r="C28" s="23">
        <v>204.62</v>
      </c>
      <c r="D28" s="24">
        <v>1.94</v>
      </c>
      <c r="E28" s="24">
        <v>0</v>
      </c>
      <c r="F28" s="24">
        <v>0</v>
      </c>
      <c r="G28" s="24">
        <v>0</v>
      </c>
      <c r="H28" s="25">
        <v>0</v>
      </c>
      <c r="I28" s="26">
        <v>0</v>
      </c>
      <c r="J28" s="25">
        <v>0</v>
      </c>
    </row>
    <row r="29" spans="1:10" x14ac:dyDescent="0.25">
      <c r="A29" s="21" t="s">
        <v>9</v>
      </c>
      <c r="B29" s="22" t="s">
        <v>1</v>
      </c>
      <c r="C29" s="23">
        <v>2350.5700000000002</v>
      </c>
      <c r="D29" s="24">
        <v>1917.04</v>
      </c>
      <c r="E29" s="24">
        <v>1934.54</v>
      </c>
      <c r="F29" s="24">
        <v>0</v>
      </c>
      <c r="G29" s="24">
        <v>0</v>
      </c>
      <c r="H29" s="25">
        <v>0</v>
      </c>
      <c r="I29" s="26">
        <v>0</v>
      </c>
      <c r="J29" s="25">
        <v>0</v>
      </c>
    </row>
    <row r="30" spans="1:10" x14ac:dyDescent="0.25">
      <c r="A30" s="21" t="s">
        <v>9</v>
      </c>
      <c r="B30" s="22" t="s">
        <v>35</v>
      </c>
      <c r="C30" s="23">
        <v>0</v>
      </c>
      <c r="D30" s="24">
        <v>21.69</v>
      </c>
      <c r="E30" s="24">
        <v>0</v>
      </c>
      <c r="F30" s="24">
        <v>0</v>
      </c>
      <c r="G30" s="24">
        <v>0</v>
      </c>
      <c r="H30" s="25">
        <v>0</v>
      </c>
      <c r="I30" s="26">
        <v>0</v>
      </c>
      <c r="J30" s="25">
        <v>0</v>
      </c>
    </row>
    <row r="31" spans="1:10" x14ac:dyDescent="0.25">
      <c r="A31" s="21" t="s">
        <v>9</v>
      </c>
      <c r="B31" s="22" t="s">
        <v>10</v>
      </c>
      <c r="C31" s="23">
        <v>28161.499999999996</v>
      </c>
      <c r="D31" s="24">
        <v>36596.42525</v>
      </c>
      <c r="E31" s="24">
        <v>20705.149999999994</v>
      </c>
      <c r="F31" s="24">
        <v>0</v>
      </c>
      <c r="G31" s="24">
        <v>0</v>
      </c>
      <c r="H31" s="25">
        <v>0</v>
      </c>
      <c r="I31" s="26">
        <v>0</v>
      </c>
      <c r="J31" s="25">
        <v>0</v>
      </c>
    </row>
    <row r="32" spans="1:10" x14ac:dyDescent="0.25">
      <c r="A32" s="21" t="s">
        <v>11</v>
      </c>
      <c r="B32" s="22" t="s">
        <v>69</v>
      </c>
      <c r="C32" s="23">
        <v>0</v>
      </c>
      <c r="D32" s="24">
        <v>0</v>
      </c>
      <c r="E32" s="24">
        <v>0</v>
      </c>
      <c r="F32" s="24">
        <v>0</v>
      </c>
      <c r="G32" s="24">
        <v>2839.77</v>
      </c>
      <c r="H32" s="25">
        <v>1261.5999999999999</v>
      </c>
      <c r="I32" s="26">
        <v>0</v>
      </c>
      <c r="J32" s="25">
        <v>0</v>
      </c>
    </row>
    <row r="33" spans="1:10" x14ac:dyDescent="0.25">
      <c r="A33" s="21" t="s">
        <v>11</v>
      </c>
      <c r="B33" s="22" t="s">
        <v>1</v>
      </c>
      <c r="C33" s="23">
        <v>0</v>
      </c>
      <c r="D33" s="24">
        <v>0</v>
      </c>
      <c r="E33" s="24">
        <v>1275.43</v>
      </c>
      <c r="F33" s="24">
        <v>3835.72</v>
      </c>
      <c r="G33" s="24">
        <v>1723.76</v>
      </c>
      <c r="H33" s="25">
        <v>1428.81</v>
      </c>
      <c r="I33" s="26">
        <v>307.15000000000003</v>
      </c>
      <c r="J33" s="25">
        <v>307.15000000000003</v>
      </c>
    </row>
    <row r="34" spans="1:10" x14ac:dyDescent="0.25">
      <c r="A34" s="21" t="s">
        <v>11</v>
      </c>
      <c r="B34" s="22" t="s">
        <v>10</v>
      </c>
      <c r="C34" s="23">
        <v>0</v>
      </c>
      <c r="D34" s="24">
        <v>0</v>
      </c>
      <c r="E34" s="24">
        <v>15047.92</v>
      </c>
      <c r="F34" s="24">
        <v>44585.15</v>
      </c>
      <c r="G34" s="24">
        <v>40726.5</v>
      </c>
      <c r="H34" s="25">
        <v>38761.039999999994</v>
      </c>
      <c r="I34" s="26">
        <v>5521.51</v>
      </c>
      <c r="J34" s="25">
        <v>5521.51</v>
      </c>
    </row>
    <row r="35" spans="1:10" x14ac:dyDescent="0.25">
      <c r="A35" s="21" t="s">
        <v>65</v>
      </c>
      <c r="B35" s="22" t="s">
        <v>66</v>
      </c>
      <c r="C35" s="23">
        <v>0</v>
      </c>
      <c r="D35" s="24">
        <v>0</v>
      </c>
      <c r="E35" s="24">
        <v>0</v>
      </c>
      <c r="F35" s="24">
        <v>19343.57</v>
      </c>
      <c r="G35" s="24">
        <v>19334.05</v>
      </c>
      <c r="H35" s="25">
        <v>0</v>
      </c>
      <c r="I35" s="26">
        <v>0</v>
      </c>
      <c r="J35" s="25">
        <v>0</v>
      </c>
    </row>
    <row r="36" spans="1:10" x14ac:dyDescent="0.25">
      <c r="A36" s="21" t="s">
        <v>131</v>
      </c>
      <c r="B36" s="22" t="s">
        <v>66</v>
      </c>
      <c r="C36" s="23">
        <v>0</v>
      </c>
      <c r="D36" s="24">
        <v>0</v>
      </c>
      <c r="E36" s="24">
        <v>0</v>
      </c>
      <c r="F36" s="24">
        <v>0</v>
      </c>
      <c r="G36" s="24">
        <v>0</v>
      </c>
      <c r="H36" s="25">
        <v>19632.63</v>
      </c>
      <c r="I36" s="26">
        <v>3081.0499999999997</v>
      </c>
      <c r="J36" s="25">
        <v>3081.0499999999997</v>
      </c>
    </row>
    <row r="37" spans="1:10" x14ac:dyDescent="0.25">
      <c r="A37" s="21" t="s">
        <v>12</v>
      </c>
      <c r="B37" s="22" t="s">
        <v>1</v>
      </c>
      <c r="C37" s="23">
        <v>13853.619999999999</v>
      </c>
      <c r="D37" s="24">
        <v>18529.919999999998</v>
      </c>
      <c r="E37" s="24">
        <v>0</v>
      </c>
      <c r="F37" s="24">
        <v>0</v>
      </c>
      <c r="G37" s="24">
        <v>0</v>
      </c>
      <c r="H37" s="25">
        <v>0</v>
      </c>
      <c r="I37" s="26">
        <v>0</v>
      </c>
      <c r="J37" s="25">
        <v>0</v>
      </c>
    </row>
    <row r="38" spans="1:10" x14ac:dyDescent="0.25">
      <c r="A38" s="21" t="s">
        <v>12</v>
      </c>
      <c r="B38" s="22" t="s">
        <v>35</v>
      </c>
      <c r="C38" s="23">
        <v>16828.43</v>
      </c>
      <c r="D38" s="24">
        <v>20588.480000000003</v>
      </c>
      <c r="E38" s="24">
        <v>0</v>
      </c>
      <c r="F38" s="24">
        <v>0</v>
      </c>
      <c r="G38" s="24">
        <v>0</v>
      </c>
      <c r="H38" s="25">
        <v>0</v>
      </c>
      <c r="I38" s="26">
        <v>0</v>
      </c>
      <c r="J38" s="25">
        <v>0</v>
      </c>
    </row>
    <row r="39" spans="1:10" x14ac:dyDescent="0.25">
      <c r="A39" s="21" t="s">
        <v>12</v>
      </c>
      <c r="B39" s="22" t="s">
        <v>48</v>
      </c>
      <c r="C39" s="23">
        <v>10554.85</v>
      </c>
      <c r="D39" s="24">
        <v>43435.839999999997</v>
      </c>
      <c r="E39" s="24">
        <v>0</v>
      </c>
      <c r="F39" s="24">
        <v>0</v>
      </c>
      <c r="G39" s="24">
        <v>0</v>
      </c>
      <c r="H39" s="25">
        <v>0</v>
      </c>
      <c r="I39" s="26">
        <v>0</v>
      </c>
      <c r="J39" s="25">
        <v>0</v>
      </c>
    </row>
    <row r="40" spans="1:10" x14ac:dyDescent="0.25">
      <c r="A40" s="21" t="s">
        <v>13</v>
      </c>
      <c r="B40" s="22" t="s">
        <v>1</v>
      </c>
      <c r="C40" s="23">
        <v>0</v>
      </c>
      <c r="D40" s="24">
        <v>0</v>
      </c>
      <c r="E40" s="24">
        <v>33219.619999999995</v>
      </c>
      <c r="F40" s="24">
        <v>56919.009999999995</v>
      </c>
      <c r="G40" s="24">
        <v>105985.38</v>
      </c>
      <c r="H40" s="25">
        <v>91731.510000000009</v>
      </c>
      <c r="I40" s="26">
        <v>0</v>
      </c>
      <c r="J40" s="25">
        <v>0</v>
      </c>
    </row>
    <row r="41" spans="1:10" x14ac:dyDescent="0.25">
      <c r="A41" s="21" t="s">
        <v>13</v>
      </c>
      <c r="B41" s="22" t="s">
        <v>35</v>
      </c>
      <c r="C41" s="23">
        <v>0</v>
      </c>
      <c r="D41" s="24">
        <v>0</v>
      </c>
      <c r="E41" s="24">
        <v>19135.59</v>
      </c>
      <c r="F41" s="24">
        <v>12989.85</v>
      </c>
      <c r="G41" s="24">
        <v>21155.989999999998</v>
      </c>
      <c r="H41" s="25">
        <v>19451.649999999994</v>
      </c>
      <c r="I41" s="26">
        <v>0</v>
      </c>
      <c r="J41" s="25">
        <v>0</v>
      </c>
    </row>
    <row r="42" spans="1:10" x14ac:dyDescent="0.25">
      <c r="A42" s="21" t="s">
        <v>14</v>
      </c>
      <c r="B42" s="22" t="s">
        <v>35</v>
      </c>
      <c r="C42" s="23">
        <v>752.36000000000013</v>
      </c>
      <c r="D42" s="24">
        <v>33</v>
      </c>
      <c r="E42" s="24">
        <v>0</v>
      </c>
      <c r="F42" s="24">
        <v>0</v>
      </c>
      <c r="G42" s="24">
        <v>0</v>
      </c>
      <c r="H42" s="25">
        <v>0</v>
      </c>
      <c r="I42" s="26">
        <v>0</v>
      </c>
      <c r="J42" s="25">
        <v>0</v>
      </c>
    </row>
    <row r="43" spans="1:10" x14ac:dyDescent="0.25">
      <c r="A43" s="21" t="s">
        <v>15</v>
      </c>
      <c r="B43" s="22" t="s">
        <v>1</v>
      </c>
      <c r="C43" s="23">
        <v>0</v>
      </c>
      <c r="D43" s="24">
        <v>0</v>
      </c>
      <c r="E43" s="24">
        <v>0</v>
      </c>
      <c r="F43" s="24">
        <v>393.95000000000005</v>
      </c>
      <c r="G43" s="24">
        <v>1568.72</v>
      </c>
      <c r="H43" s="25">
        <v>678.88</v>
      </c>
      <c r="I43" s="26">
        <v>0</v>
      </c>
      <c r="J43" s="25">
        <v>0</v>
      </c>
    </row>
    <row r="44" spans="1:10" x14ac:dyDescent="0.25">
      <c r="A44" s="21" t="s">
        <v>15</v>
      </c>
      <c r="B44" s="22" t="s">
        <v>35</v>
      </c>
      <c r="C44" s="23">
        <v>0</v>
      </c>
      <c r="D44" s="24">
        <v>22</v>
      </c>
      <c r="E44" s="24">
        <v>0</v>
      </c>
      <c r="F44" s="24">
        <v>325.3</v>
      </c>
      <c r="G44" s="24">
        <v>3367.3199999999997</v>
      </c>
      <c r="H44" s="25">
        <v>26.14</v>
      </c>
      <c r="I44" s="26">
        <v>0</v>
      </c>
      <c r="J44" s="25">
        <v>0</v>
      </c>
    </row>
    <row r="45" spans="1:10" x14ac:dyDescent="0.25">
      <c r="A45" s="21" t="s">
        <v>135</v>
      </c>
      <c r="B45" s="22" t="s">
        <v>35</v>
      </c>
      <c r="C45" s="23">
        <v>0</v>
      </c>
      <c r="D45" s="24">
        <v>0</v>
      </c>
      <c r="E45" s="24">
        <v>0</v>
      </c>
      <c r="F45" s="24">
        <v>0</v>
      </c>
      <c r="G45" s="24">
        <v>0</v>
      </c>
      <c r="H45" s="25">
        <v>39.42</v>
      </c>
      <c r="I45" s="26">
        <v>0</v>
      </c>
      <c r="J45" s="25">
        <v>0</v>
      </c>
    </row>
    <row r="46" spans="1:10" x14ac:dyDescent="0.25">
      <c r="A46" s="21" t="s">
        <v>157</v>
      </c>
      <c r="B46" s="22" t="s">
        <v>67</v>
      </c>
      <c r="C46" s="23">
        <v>0</v>
      </c>
      <c r="D46" s="24">
        <v>0</v>
      </c>
      <c r="E46" s="24">
        <v>0</v>
      </c>
      <c r="F46" s="24">
        <v>0</v>
      </c>
      <c r="G46" s="24">
        <v>0</v>
      </c>
      <c r="H46" s="25">
        <v>0</v>
      </c>
      <c r="I46" s="26">
        <v>2375.39</v>
      </c>
      <c r="J46" s="25">
        <v>2375.39</v>
      </c>
    </row>
    <row r="47" spans="1:10" x14ac:dyDescent="0.25">
      <c r="A47" s="21" t="s">
        <v>157</v>
      </c>
      <c r="B47" s="22" t="s">
        <v>1</v>
      </c>
      <c r="C47" s="23">
        <v>0</v>
      </c>
      <c r="D47" s="24">
        <v>0</v>
      </c>
      <c r="E47" s="24">
        <v>0</v>
      </c>
      <c r="F47" s="24">
        <v>0</v>
      </c>
      <c r="G47" s="24">
        <v>0</v>
      </c>
      <c r="H47" s="25">
        <v>0</v>
      </c>
      <c r="I47" s="26">
        <v>14650.34</v>
      </c>
      <c r="J47" s="25">
        <v>14650.34</v>
      </c>
    </row>
    <row r="48" spans="1:10" x14ac:dyDescent="0.25">
      <c r="A48" s="21" t="s">
        <v>16</v>
      </c>
      <c r="B48" s="22" t="s">
        <v>1</v>
      </c>
      <c r="C48" s="23">
        <v>70154.76999999999</v>
      </c>
      <c r="D48" s="24">
        <v>96180.150000000009</v>
      </c>
      <c r="E48" s="24">
        <v>115150.16</v>
      </c>
      <c r="F48" s="24">
        <v>36034.85</v>
      </c>
      <c r="G48" s="24">
        <v>0</v>
      </c>
      <c r="H48" s="25">
        <v>0</v>
      </c>
      <c r="I48" s="26">
        <v>0</v>
      </c>
      <c r="J48" s="25">
        <v>0</v>
      </c>
    </row>
    <row r="49" spans="1:10" x14ac:dyDescent="0.25">
      <c r="A49" s="21" t="s">
        <v>16</v>
      </c>
      <c r="B49" s="22" t="s">
        <v>35</v>
      </c>
      <c r="C49" s="23">
        <v>13294.35</v>
      </c>
      <c r="D49" s="24">
        <v>7192.0099999999993</v>
      </c>
      <c r="E49" s="24">
        <v>0</v>
      </c>
      <c r="F49" s="24">
        <v>0</v>
      </c>
      <c r="G49" s="24">
        <v>0</v>
      </c>
      <c r="H49" s="25">
        <v>0</v>
      </c>
      <c r="I49" s="26">
        <v>0</v>
      </c>
      <c r="J49" s="25">
        <v>0</v>
      </c>
    </row>
    <row r="50" spans="1:10" x14ac:dyDescent="0.25">
      <c r="A50" s="21" t="s">
        <v>17</v>
      </c>
      <c r="B50" s="22" t="s">
        <v>67</v>
      </c>
      <c r="C50" s="23">
        <v>0</v>
      </c>
      <c r="D50" s="24">
        <v>0</v>
      </c>
      <c r="E50" s="24">
        <v>0</v>
      </c>
      <c r="F50" s="24">
        <v>168.18</v>
      </c>
      <c r="G50" s="24">
        <v>9926.36</v>
      </c>
      <c r="H50" s="25">
        <v>10931.320000000002</v>
      </c>
      <c r="I50" s="26">
        <v>0</v>
      </c>
      <c r="J50" s="25">
        <v>0</v>
      </c>
    </row>
    <row r="51" spans="1:10" x14ac:dyDescent="0.25">
      <c r="A51" s="21" t="s">
        <v>17</v>
      </c>
      <c r="B51" s="22" t="s">
        <v>1</v>
      </c>
      <c r="C51" s="23">
        <v>0</v>
      </c>
      <c r="D51" s="24">
        <v>0</v>
      </c>
      <c r="E51" s="24">
        <v>0</v>
      </c>
      <c r="F51" s="24">
        <v>39917.089999999997</v>
      </c>
      <c r="G51" s="24">
        <v>73293.539999999994</v>
      </c>
      <c r="H51" s="25">
        <v>59703.06</v>
      </c>
      <c r="I51" s="26">
        <v>0</v>
      </c>
      <c r="J51" s="25">
        <v>0</v>
      </c>
    </row>
    <row r="52" spans="1:10" x14ac:dyDescent="0.25">
      <c r="A52" s="21" t="s">
        <v>17</v>
      </c>
      <c r="B52" s="22" t="s">
        <v>35</v>
      </c>
      <c r="C52" s="23">
        <v>0</v>
      </c>
      <c r="D52" s="24">
        <v>0</v>
      </c>
      <c r="E52" s="24">
        <v>0</v>
      </c>
      <c r="F52" s="24">
        <v>3292.26</v>
      </c>
      <c r="G52" s="24">
        <v>25214.65</v>
      </c>
      <c r="H52" s="25">
        <v>17639.170000000002</v>
      </c>
      <c r="I52" s="26">
        <v>0</v>
      </c>
      <c r="J52" s="25">
        <v>0</v>
      </c>
    </row>
    <row r="53" spans="1:10" x14ac:dyDescent="0.25">
      <c r="A53" s="21" t="s">
        <v>49</v>
      </c>
      <c r="B53" s="22" t="s">
        <v>6</v>
      </c>
      <c r="C53" s="23">
        <v>1225.0800000000002</v>
      </c>
      <c r="D53" s="24">
        <v>2433.71</v>
      </c>
      <c r="E53" s="24">
        <v>1626.7000000000003</v>
      </c>
      <c r="F53" s="24">
        <v>0</v>
      </c>
      <c r="G53" s="24">
        <v>0</v>
      </c>
      <c r="H53" s="25">
        <v>0</v>
      </c>
      <c r="I53" s="26">
        <v>0</v>
      </c>
      <c r="J53" s="25">
        <v>0</v>
      </c>
    </row>
    <row r="54" spans="1:10" x14ac:dyDescent="0.25">
      <c r="A54" s="21" t="s">
        <v>49</v>
      </c>
      <c r="B54" s="22" t="s">
        <v>50</v>
      </c>
      <c r="C54" s="23">
        <v>24397.06</v>
      </c>
      <c r="D54" s="24">
        <v>27285.100000000002</v>
      </c>
      <c r="E54" s="24">
        <v>19961.510000000002</v>
      </c>
      <c r="F54" s="24">
        <v>0</v>
      </c>
      <c r="G54" s="24">
        <v>0</v>
      </c>
      <c r="H54" s="25">
        <v>0</v>
      </c>
      <c r="I54" s="26">
        <v>0</v>
      </c>
      <c r="J54" s="25">
        <v>0</v>
      </c>
    </row>
    <row r="55" spans="1:10" x14ac:dyDescent="0.25">
      <c r="A55" s="21" t="s">
        <v>18</v>
      </c>
      <c r="B55" s="22" t="s">
        <v>6</v>
      </c>
      <c r="C55" s="23">
        <v>0</v>
      </c>
      <c r="D55" s="24">
        <v>0</v>
      </c>
      <c r="E55" s="24">
        <v>620.97</v>
      </c>
      <c r="F55" s="24">
        <v>6338.16</v>
      </c>
      <c r="G55" s="24">
        <v>10302.379999999999</v>
      </c>
      <c r="H55" s="25">
        <v>36.639999999999986</v>
      </c>
      <c r="I55" s="26">
        <v>183.33</v>
      </c>
      <c r="J55" s="25">
        <v>183.33</v>
      </c>
    </row>
    <row r="56" spans="1:10" x14ac:dyDescent="0.25">
      <c r="A56" s="21" t="s">
        <v>18</v>
      </c>
      <c r="B56" s="22" t="s">
        <v>50</v>
      </c>
      <c r="C56" s="23">
        <v>0</v>
      </c>
      <c r="D56" s="24">
        <v>0</v>
      </c>
      <c r="E56" s="24">
        <v>9196.93</v>
      </c>
      <c r="F56" s="24">
        <v>30881.86</v>
      </c>
      <c r="G56" s="24">
        <v>44031.119999999995</v>
      </c>
      <c r="H56" s="25">
        <v>95089.29</v>
      </c>
      <c r="I56" s="26">
        <v>0</v>
      </c>
      <c r="J56" s="25">
        <v>0</v>
      </c>
    </row>
    <row r="57" spans="1:10" x14ac:dyDescent="0.25">
      <c r="A57" s="21" t="s">
        <v>18</v>
      </c>
      <c r="B57" s="22" t="s">
        <v>19</v>
      </c>
      <c r="C57" s="23">
        <v>0</v>
      </c>
      <c r="D57" s="24">
        <v>0</v>
      </c>
      <c r="E57" s="24">
        <v>0</v>
      </c>
      <c r="F57" s="24">
        <v>0</v>
      </c>
      <c r="G57" s="24">
        <v>270.20000000000005</v>
      </c>
      <c r="H57" s="25">
        <v>1279.9499999999998</v>
      </c>
      <c r="I57" s="26">
        <v>965.44999999999993</v>
      </c>
      <c r="J57" s="25">
        <v>965.44999999999993</v>
      </c>
    </row>
    <row r="58" spans="1:10" x14ac:dyDescent="0.25">
      <c r="A58" s="21" t="s">
        <v>136</v>
      </c>
      <c r="B58" s="22" t="s">
        <v>90</v>
      </c>
      <c r="C58" s="23">
        <v>0</v>
      </c>
      <c r="D58" s="24">
        <v>0</v>
      </c>
      <c r="E58" s="24">
        <v>0</v>
      </c>
      <c r="F58" s="24">
        <v>0</v>
      </c>
      <c r="G58" s="24">
        <v>0</v>
      </c>
      <c r="H58" s="25">
        <v>13156.86</v>
      </c>
      <c r="I58" s="26">
        <v>6999.8200000000006</v>
      </c>
      <c r="J58" s="25">
        <v>6999.8200000000006</v>
      </c>
    </row>
    <row r="59" spans="1:10" x14ac:dyDescent="0.25">
      <c r="A59" s="21" t="s">
        <v>136</v>
      </c>
      <c r="B59" s="22" t="s">
        <v>53</v>
      </c>
      <c r="C59" s="23">
        <v>0</v>
      </c>
      <c r="D59" s="24">
        <v>0</v>
      </c>
      <c r="E59" s="24">
        <v>0</v>
      </c>
      <c r="F59" s="24">
        <v>0</v>
      </c>
      <c r="G59" s="24">
        <v>0</v>
      </c>
      <c r="H59" s="25">
        <v>1567.9999999999998</v>
      </c>
      <c r="I59" s="26">
        <v>156.79999999999998</v>
      </c>
      <c r="J59" s="25">
        <v>156.79999999999998</v>
      </c>
    </row>
    <row r="60" spans="1:10" x14ac:dyDescent="0.25">
      <c r="A60" s="21" t="s">
        <v>54</v>
      </c>
      <c r="B60" s="22" t="s">
        <v>48</v>
      </c>
      <c r="C60" s="23">
        <v>0</v>
      </c>
      <c r="D60" s="24">
        <v>0</v>
      </c>
      <c r="E60" s="24">
        <v>31005.75</v>
      </c>
      <c r="F60" s="24">
        <v>5973.9699999999993</v>
      </c>
      <c r="G60" s="24">
        <v>-20.759999999999998</v>
      </c>
      <c r="H60" s="25">
        <v>0</v>
      </c>
      <c r="I60" s="26">
        <v>0</v>
      </c>
      <c r="J60" s="25">
        <v>0</v>
      </c>
    </row>
    <row r="61" spans="1:10" x14ac:dyDescent="0.25">
      <c r="A61" s="21" t="s">
        <v>54</v>
      </c>
      <c r="B61" s="22" t="s">
        <v>53</v>
      </c>
      <c r="C61" s="23">
        <v>0</v>
      </c>
      <c r="D61" s="24">
        <v>0</v>
      </c>
      <c r="E61" s="24">
        <v>0</v>
      </c>
      <c r="F61" s="24">
        <v>0</v>
      </c>
      <c r="G61" s="24">
        <v>880.79999999999984</v>
      </c>
      <c r="H61" s="25">
        <v>335.99999999999994</v>
      </c>
      <c r="I61" s="26">
        <v>0</v>
      </c>
      <c r="J61" s="25">
        <v>0</v>
      </c>
    </row>
    <row r="62" spans="1:10" x14ac:dyDescent="0.25">
      <c r="A62" s="21" t="s">
        <v>20</v>
      </c>
      <c r="B62" s="22" t="s">
        <v>21</v>
      </c>
      <c r="C62" s="23">
        <v>80.099999999999994</v>
      </c>
      <c r="D62" s="24">
        <v>0</v>
      </c>
      <c r="E62" s="24">
        <v>0</v>
      </c>
      <c r="F62" s="24">
        <v>0</v>
      </c>
      <c r="G62" s="24">
        <v>0</v>
      </c>
      <c r="H62" s="25">
        <v>0</v>
      </c>
      <c r="I62" s="26">
        <v>0</v>
      </c>
      <c r="J62" s="25">
        <v>0</v>
      </c>
    </row>
    <row r="63" spans="1:10" x14ac:dyDescent="0.25">
      <c r="A63" s="21" t="s">
        <v>20</v>
      </c>
      <c r="B63" s="22" t="s">
        <v>70</v>
      </c>
      <c r="C63" s="23">
        <v>15454</v>
      </c>
      <c r="D63" s="24">
        <v>199</v>
      </c>
      <c r="E63" s="24">
        <v>0</v>
      </c>
      <c r="F63" s="24">
        <v>0</v>
      </c>
      <c r="G63" s="24">
        <v>0</v>
      </c>
      <c r="H63" s="25">
        <v>0</v>
      </c>
      <c r="I63" s="26">
        <v>0</v>
      </c>
      <c r="J63" s="25">
        <v>0</v>
      </c>
    </row>
    <row r="64" spans="1:10" x14ac:dyDescent="0.25">
      <c r="A64" s="21" t="s">
        <v>20</v>
      </c>
      <c r="B64" s="22" t="s">
        <v>4</v>
      </c>
      <c r="C64" s="23">
        <v>0</v>
      </c>
      <c r="D64" s="24">
        <v>1334.66</v>
      </c>
      <c r="E64" s="24">
        <v>0</v>
      </c>
      <c r="F64" s="24">
        <v>0</v>
      </c>
      <c r="G64" s="24">
        <v>0</v>
      </c>
      <c r="H64" s="25">
        <v>0</v>
      </c>
      <c r="I64" s="26">
        <v>0</v>
      </c>
      <c r="J64" s="25">
        <v>0</v>
      </c>
    </row>
    <row r="65" spans="1:10" x14ac:dyDescent="0.25">
      <c r="A65" s="21" t="s">
        <v>22</v>
      </c>
      <c r="B65" s="22" t="s">
        <v>1</v>
      </c>
      <c r="C65" s="23">
        <v>0</v>
      </c>
      <c r="D65" s="24">
        <v>98.72</v>
      </c>
      <c r="E65" s="24">
        <v>21.56</v>
      </c>
      <c r="F65" s="24">
        <v>0</v>
      </c>
      <c r="G65" s="24">
        <v>0</v>
      </c>
      <c r="H65" s="25">
        <v>0</v>
      </c>
      <c r="I65" s="26">
        <v>0</v>
      </c>
      <c r="J65" s="25">
        <v>0</v>
      </c>
    </row>
    <row r="66" spans="1:10" x14ac:dyDescent="0.25">
      <c r="A66" s="21" t="s">
        <v>22</v>
      </c>
      <c r="B66" s="22" t="s">
        <v>71</v>
      </c>
      <c r="C66" s="23">
        <v>0</v>
      </c>
      <c r="D66" s="24">
        <v>0</v>
      </c>
      <c r="E66" s="24">
        <v>102904.40000000001</v>
      </c>
      <c r="F66" s="24">
        <v>104541.33</v>
      </c>
      <c r="G66" s="24">
        <v>77409.75</v>
      </c>
      <c r="H66" s="25">
        <v>0</v>
      </c>
      <c r="I66" s="26">
        <v>0</v>
      </c>
      <c r="J66" s="25">
        <v>0</v>
      </c>
    </row>
    <row r="67" spans="1:10" x14ac:dyDescent="0.25">
      <c r="A67" s="21" t="s">
        <v>22</v>
      </c>
      <c r="B67" s="22" t="s">
        <v>35</v>
      </c>
      <c r="C67" s="23">
        <v>0</v>
      </c>
      <c r="D67" s="24">
        <v>0</v>
      </c>
      <c r="E67" s="24">
        <v>0</v>
      </c>
      <c r="F67" s="24">
        <v>492.55</v>
      </c>
      <c r="G67" s="24">
        <v>2413.08</v>
      </c>
      <c r="H67" s="25">
        <v>0</v>
      </c>
      <c r="I67" s="26">
        <v>0</v>
      </c>
      <c r="J67" s="25">
        <v>0</v>
      </c>
    </row>
    <row r="68" spans="1:10" x14ac:dyDescent="0.25">
      <c r="A68" s="21" t="s">
        <v>37</v>
      </c>
      <c r="B68" s="22" t="s">
        <v>71</v>
      </c>
      <c r="C68" s="23">
        <v>0</v>
      </c>
      <c r="D68" s="24">
        <v>0</v>
      </c>
      <c r="E68" s="24">
        <v>0</v>
      </c>
      <c r="F68" s="24">
        <v>0</v>
      </c>
      <c r="G68" s="24">
        <v>21268.83</v>
      </c>
      <c r="H68" s="25">
        <v>17081.75</v>
      </c>
      <c r="I68" s="26">
        <v>0</v>
      </c>
      <c r="J68" s="25">
        <v>0</v>
      </c>
    </row>
    <row r="69" spans="1:10" x14ac:dyDescent="0.25">
      <c r="A69" s="21" t="s">
        <v>37</v>
      </c>
      <c r="B69" s="22" t="s">
        <v>35</v>
      </c>
      <c r="C69" s="23">
        <v>0</v>
      </c>
      <c r="D69" s="24">
        <v>0</v>
      </c>
      <c r="E69" s="24">
        <v>0</v>
      </c>
      <c r="F69" s="24">
        <v>0</v>
      </c>
      <c r="G69" s="24">
        <v>260.25</v>
      </c>
      <c r="H69" s="25">
        <v>334.69</v>
      </c>
      <c r="I69" s="26">
        <v>0</v>
      </c>
      <c r="J69" s="25">
        <v>0</v>
      </c>
    </row>
    <row r="70" spans="1:10" x14ac:dyDescent="0.25">
      <c r="A70" s="21" t="s">
        <v>26</v>
      </c>
      <c r="B70" s="22" t="s">
        <v>6</v>
      </c>
      <c r="C70" s="23">
        <v>9820.07</v>
      </c>
      <c r="D70" s="24">
        <v>5162.43</v>
      </c>
      <c r="E70" s="24">
        <v>0</v>
      </c>
      <c r="F70" s="24">
        <v>0</v>
      </c>
      <c r="G70" s="24">
        <v>0</v>
      </c>
      <c r="H70" s="25">
        <v>0</v>
      </c>
      <c r="I70" s="26">
        <v>0</v>
      </c>
      <c r="J70" s="25">
        <v>0</v>
      </c>
    </row>
    <row r="71" spans="1:10" x14ac:dyDescent="0.25">
      <c r="A71" s="21" t="s">
        <v>26</v>
      </c>
      <c r="B71" s="22" t="s">
        <v>57</v>
      </c>
      <c r="C71" s="23">
        <v>1371.52</v>
      </c>
      <c r="D71" s="24">
        <v>392.70000000000005</v>
      </c>
      <c r="E71" s="24">
        <v>0</v>
      </c>
      <c r="F71" s="24">
        <v>0</v>
      </c>
      <c r="G71" s="24">
        <v>0</v>
      </c>
      <c r="H71" s="25">
        <v>0</v>
      </c>
      <c r="I71" s="26">
        <v>0</v>
      </c>
      <c r="J71" s="25">
        <v>0</v>
      </c>
    </row>
    <row r="72" spans="1:10" x14ac:dyDescent="0.25">
      <c r="A72" s="21" t="s">
        <v>26</v>
      </c>
      <c r="B72" s="22" t="s">
        <v>27</v>
      </c>
      <c r="C72" s="23">
        <v>86929</v>
      </c>
      <c r="D72" s="24">
        <v>32208</v>
      </c>
      <c r="E72" s="24">
        <v>0</v>
      </c>
      <c r="F72" s="24">
        <v>0</v>
      </c>
      <c r="G72" s="24">
        <v>0</v>
      </c>
      <c r="H72" s="25">
        <v>0</v>
      </c>
      <c r="I72" s="26">
        <v>0</v>
      </c>
      <c r="J72" s="25">
        <v>0</v>
      </c>
    </row>
    <row r="73" spans="1:10" x14ac:dyDescent="0.25">
      <c r="A73" s="21" t="s">
        <v>26</v>
      </c>
      <c r="B73" s="22" t="s">
        <v>58</v>
      </c>
      <c r="C73" s="23">
        <v>24285</v>
      </c>
      <c r="D73" s="24">
        <v>6954</v>
      </c>
      <c r="E73" s="24">
        <v>0</v>
      </c>
      <c r="F73" s="24">
        <v>0</v>
      </c>
      <c r="G73" s="24">
        <v>0</v>
      </c>
      <c r="H73" s="25">
        <v>0</v>
      </c>
      <c r="I73" s="26">
        <v>0</v>
      </c>
      <c r="J73" s="25">
        <v>0</v>
      </c>
    </row>
    <row r="74" spans="1:10" x14ac:dyDescent="0.25">
      <c r="A74" s="21" t="s">
        <v>28</v>
      </c>
      <c r="B74" s="22" t="s">
        <v>67</v>
      </c>
      <c r="C74" s="23">
        <v>0</v>
      </c>
      <c r="D74" s="24">
        <v>0</v>
      </c>
      <c r="E74" s="24">
        <v>0</v>
      </c>
      <c r="F74" s="24">
        <v>224.93</v>
      </c>
      <c r="G74" s="24">
        <v>11025.77</v>
      </c>
      <c r="H74" s="25">
        <v>10978.71</v>
      </c>
      <c r="I74" s="26">
        <v>0</v>
      </c>
      <c r="J74" s="25">
        <v>0</v>
      </c>
    </row>
    <row r="75" spans="1:10" x14ac:dyDescent="0.25">
      <c r="A75" s="21" t="s">
        <v>28</v>
      </c>
      <c r="B75" s="22" t="s">
        <v>6</v>
      </c>
      <c r="C75" s="23">
        <v>0</v>
      </c>
      <c r="D75" s="24">
        <v>11458.97</v>
      </c>
      <c r="E75" s="24">
        <v>15374.8</v>
      </c>
      <c r="F75" s="24">
        <v>14562.59</v>
      </c>
      <c r="G75" s="24">
        <v>3911.05</v>
      </c>
      <c r="H75" s="25">
        <v>973.06000000000006</v>
      </c>
      <c r="I75" s="26">
        <v>0</v>
      </c>
      <c r="J75" s="25">
        <v>0</v>
      </c>
    </row>
    <row r="76" spans="1:10" x14ac:dyDescent="0.25">
      <c r="A76" s="21" t="s">
        <v>28</v>
      </c>
      <c r="B76" s="22" t="s">
        <v>1</v>
      </c>
      <c r="C76" s="23">
        <v>0</v>
      </c>
      <c r="D76" s="24">
        <v>3378.8399999999997</v>
      </c>
      <c r="E76" s="24">
        <v>18089.09</v>
      </c>
      <c r="F76" s="24">
        <v>12770.24</v>
      </c>
      <c r="G76" s="24">
        <v>24976.440000000002</v>
      </c>
      <c r="H76" s="25">
        <v>11499.849999999999</v>
      </c>
      <c r="I76" s="26">
        <v>0</v>
      </c>
      <c r="J76" s="25">
        <v>0</v>
      </c>
    </row>
    <row r="77" spans="1:10" x14ac:dyDescent="0.25">
      <c r="A77" s="21" t="s">
        <v>28</v>
      </c>
      <c r="B77" s="22" t="s">
        <v>57</v>
      </c>
      <c r="C77" s="23">
        <v>0</v>
      </c>
      <c r="D77" s="24">
        <v>424.08000000000004</v>
      </c>
      <c r="E77" s="24">
        <v>7.61</v>
      </c>
      <c r="F77" s="24">
        <v>0</v>
      </c>
      <c r="G77" s="24">
        <v>0</v>
      </c>
      <c r="H77" s="25">
        <v>0</v>
      </c>
      <c r="I77" s="26">
        <v>0</v>
      </c>
      <c r="J77" s="25">
        <v>0</v>
      </c>
    </row>
    <row r="78" spans="1:10" x14ac:dyDescent="0.25">
      <c r="A78" s="21" t="s">
        <v>28</v>
      </c>
      <c r="B78" s="22" t="s">
        <v>27</v>
      </c>
      <c r="C78" s="23">
        <v>0</v>
      </c>
      <c r="D78" s="24">
        <v>59857</v>
      </c>
      <c r="E78" s="24">
        <v>82216</v>
      </c>
      <c r="F78" s="24">
        <v>96575</v>
      </c>
      <c r="G78" s="24">
        <v>65221.79</v>
      </c>
      <c r="H78" s="25">
        <v>29930.07</v>
      </c>
      <c r="I78" s="26">
        <v>0</v>
      </c>
      <c r="J78" s="25">
        <v>0</v>
      </c>
    </row>
    <row r="79" spans="1:10" x14ac:dyDescent="0.25">
      <c r="A79" s="21" t="s">
        <v>28</v>
      </c>
      <c r="B79" s="22" t="s">
        <v>58</v>
      </c>
      <c r="C79" s="23">
        <v>0</v>
      </c>
      <c r="D79" s="24">
        <v>10128.027401221232</v>
      </c>
      <c r="E79" s="24">
        <v>22351</v>
      </c>
      <c r="F79" s="24">
        <v>18138</v>
      </c>
      <c r="G79" s="24">
        <v>17495.144999999997</v>
      </c>
      <c r="H79" s="25">
        <v>6793.2629999999999</v>
      </c>
      <c r="I79" s="26">
        <v>0</v>
      </c>
      <c r="J79" s="25">
        <v>0</v>
      </c>
    </row>
    <row r="80" spans="1:10" x14ac:dyDescent="0.25">
      <c r="A80" s="21" t="s">
        <v>141</v>
      </c>
      <c r="B80" s="22" t="s">
        <v>67</v>
      </c>
      <c r="C80" s="23">
        <v>0</v>
      </c>
      <c r="D80" s="24">
        <v>0</v>
      </c>
      <c r="E80" s="24">
        <v>0</v>
      </c>
      <c r="F80" s="24">
        <v>0</v>
      </c>
      <c r="G80" s="24">
        <v>0</v>
      </c>
      <c r="H80" s="25">
        <v>13125.45</v>
      </c>
      <c r="I80" s="26">
        <v>5470.25</v>
      </c>
      <c r="J80" s="25">
        <v>5470.25</v>
      </c>
    </row>
    <row r="81" spans="1:10" x14ac:dyDescent="0.25">
      <c r="A81" s="21" t="s">
        <v>141</v>
      </c>
      <c r="B81" s="22" t="s">
        <v>1</v>
      </c>
      <c r="C81" s="23">
        <v>0</v>
      </c>
      <c r="D81" s="24">
        <v>0</v>
      </c>
      <c r="E81" s="24">
        <v>0</v>
      </c>
      <c r="F81" s="24">
        <v>0</v>
      </c>
      <c r="G81" s="24">
        <v>0</v>
      </c>
      <c r="H81" s="25">
        <v>10098.149999999998</v>
      </c>
      <c r="I81" s="26">
        <v>3726.86</v>
      </c>
      <c r="J81" s="25">
        <v>3726.86</v>
      </c>
    </row>
    <row r="82" spans="1:10" x14ac:dyDescent="0.25">
      <c r="A82" s="21" t="s">
        <v>141</v>
      </c>
      <c r="B82" s="22" t="s">
        <v>35</v>
      </c>
      <c r="C82" s="23">
        <v>0</v>
      </c>
      <c r="D82" s="24">
        <v>0</v>
      </c>
      <c r="E82" s="24">
        <v>0</v>
      </c>
      <c r="F82" s="24">
        <v>0</v>
      </c>
      <c r="G82" s="24">
        <v>0</v>
      </c>
      <c r="H82" s="25">
        <v>-2.68</v>
      </c>
      <c r="I82" s="26">
        <v>0</v>
      </c>
      <c r="J82" s="25">
        <v>0</v>
      </c>
    </row>
    <row r="83" spans="1:10" x14ac:dyDescent="0.25">
      <c r="A83" s="21" t="s">
        <v>141</v>
      </c>
      <c r="B83" s="22" t="s">
        <v>27</v>
      </c>
      <c r="C83" s="23">
        <v>0</v>
      </c>
      <c r="D83" s="24">
        <v>0</v>
      </c>
      <c r="E83" s="24">
        <v>0</v>
      </c>
      <c r="F83" s="24">
        <v>0</v>
      </c>
      <c r="G83" s="24">
        <v>0</v>
      </c>
      <c r="H83" s="25">
        <v>46123.539999999994</v>
      </c>
      <c r="I83" s="26">
        <v>10724</v>
      </c>
      <c r="J83" s="25">
        <v>10724</v>
      </c>
    </row>
    <row r="84" spans="1:10" x14ac:dyDescent="0.25">
      <c r="A84" s="21" t="s">
        <v>141</v>
      </c>
      <c r="B84" s="22" t="s">
        <v>58</v>
      </c>
      <c r="C84" s="23">
        <v>0</v>
      </c>
      <c r="D84" s="24">
        <v>0</v>
      </c>
      <c r="E84" s="24">
        <v>0</v>
      </c>
      <c r="F84" s="24">
        <v>0</v>
      </c>
      <c r="G84" s="24">
        <v>0</v>
      </c>
      <c r="H84" s="25">
        <v>9872.0550000000003</v>
      </c>
      <c r="I84" s="26">
        <v>2257.4250000000002</v>
      </c>
      <c r="J84" s="25">
        <v>2257.4250000000002</v>
      </c>
    </row>
    <row r="85" spans="1:10" x14ac:dyDescent="0.25">
      <c r="A85" s="21" t="s">
        <v>61</v>
      </c>
      <c r="B85" s="22" t="s">
        <v>58</v>
      </c>
      <c r="C85" s="23">
        <v>0</v>
      </c>
      <c r="D85" s="24">
        <v>0</v>
      </c>
      <c r="E85" s="24">
        <v>0</v>
      </c>
      <c r="F85" s="24">
        <v>1190</v>
      </c>
      <c r="G85" s="24">
        <v>1943.9050000000002</v>
      </c>
      <c r="H85" s="25">
        <v>1851.702</v>
      </c>
      <c r="I85" s="26">
        <v>250.82499999999999</v>
      </c>
      <c r="J85" s="25">
        <v>250.82499999999999</v>
      </c>
    </row>
    <row r="86" spans="1:10" ht="15.75" thickBot="1" x14ac:dyDescent="0.3">
      <c r="A86" s="35" t="s">
        <v>62</v>
      </c>
      <c r="B86" s="36" t="s">
        <v>64</v>
      </c>
      <c r="C86" s="37">
        <v>17127.580000000002</v>
      </c>
      <c r="D86" s="38">
        <v>602.49</v>
      </c>
      <c r="E86" s="38">
        <v>0</v>
      </c>
      <c r="F86" s="38">
        <v>0</v>
      </c>
      <c r="G86" s="38">
        <v>0</v>
      </c>
      <c r="H86" s="39">
        <v>0</v>
      </c>
      <c r="I86" s="40">
        <v>0</v>
      </c>
      <c r="J86" s="39">
        <v>0</v>
      </c>
    </row>
    <row r="87" spans="1:10" customFormat="1" x14ac:dyDescent="0.25">
      <c r="A87" s="41"/>
      <c r="B87" s="42" t="s">
        <v>1</v>
      </c>
      <c r="C87" s="43">
        <f>SUMIF($B$1:$B$86,$B87,C$1:C$86)</f>
        <v>88128.889999999985</v>
      </c>
      <c r="D87" s="44">
        <f t="shared" ref="D87:J102" si="0">SUMIF($B$1:$B$86,$B87,D$1:D$86)</f>
        <v>120766.99</v>
      </c>
      <c r="E87" s="44">
        <f t="shared" si="0"/>
        <v>170778.31</v>
      </c>
      <c r="F87" s="44">
        <f t="shared" si="0"/>
        <v>150718.51999999996</v>
      </c>
      <c r="G87" s="44">
        <f t="shared" si="0"/>
        <v>212609.16999999998</v>
      </c>
      <c r="H87" s="45">
        <f t="shared" si="0"/>
        <v>179195.7</v>
      </c>
      <c r="I87" s="46">
        <f t="shared" si="0"/>
        <v>19307.5</v>
      </c>
      <c r="J87" s="47">
        <f t="shared" si="0"/>
        <v>19307.5</v>
      </c>
    </row>
    <row r="88" spans="1:10" customFormat="1" x14ac:dyDescent="0.25">
      <c r="A88" s="27"/>
      <c r="B88" s="28" t="s">
        <v>41</v>
      </c>
      <c r="C88" s="29">
        <f t="shared" ref="C88:J112" si="1">SUMIF($B$1:$B$86,$B88,C$1:C$86)</f>
        <v>11342.42</v>
      </c>
      <c r="D88" s="30">
        <f t="shared" si="0"/>
        <v>8345.3900000000012</v>
      </c>
      <c r="E88" s="30">
        <f t="shared" si="0"/>
        <v>6954.7599999999993</v>
      </c>
      <c r="F88" s="30">
        <f t="shared" si="0"/>
        <v>10366.200000000001</v>
      </c>
      <c r="G88" s="30">
        <f t="shared" si="0"/>
        <v>10781.24</v>
      </c>
      <c r="H88" s="31">
        <f t="shared" si="0"/>
        <v>10904.240000000002</v>
      </c>
      <c r="I88" s="32">
        <f t="shared" si="0"/>
        <v>2097.83</v>
      </c>
      <c r="J88" s="33">
        <f t="shared" si="0"/>
        <v>2097.83</v>
      </c>
    </row>
    <row r="89" spans="1:10" customFormat="1" x14ac:dyDescent="0.25">
      <c r="A89" s="27"/>
      <c r="B89" s="28" t="s">
        <v>67</v>
      </c>
      <c r="C89" s="29">
        <f t="shared" si="1"/>
        <v>0</v>
      </c>
      <c r="D89" s="30">
        <f t="shared" si="0"/>
        <v>0</v>
      </c>
      <c r="E89" s="30">
        <f t="shared" si="0"/>
        <v>0</v>
      </c>
      <c r="F89" s="30">
        <f t="shared" si="0"/>
        <v>5165.8700000000008</v>
      </c>
      <c r="G89" s="30">
        <f t="shared" si="0"/>
        <v>91492.500000000015</v>
      </c>
      <c r="H89" s="31">
        <f t="shared" si="0"/>
        <v>65445.600000000006</v>
      </c>
      <c r="I89" s="32">
        <f t="shared" si="0"/>
        <v>14858.2</v>
      </c>
      <c r="J89" s="33">
        <f t="shared" si="0"/>
        <v>14858.2</v>
      </c>
    </row>
    <row r="90" spans="1:10" customFormat="1" x14ac:dyDescent="0.25">
      <c r="A90" s="27"/>
      <c r="B90" s="28" t="s">
        <v>68</v>
      </c>
      <c r="C90" s="29">
        <f t="shared" si="1"/>
        <v>0</v>
      </c>
      <c r="D90" s="30">
        <f t="shared" si="0"/>
        <v>0</v>
      </c>
      <c r="E90" s="30">
        <f t="shared" si="0"/>
        <v>0</v>
      </c>
      <c r="F90" s="30">
        <f t="shared" si="0"/>
        <v>1175.23</v>
      </c>
      <c r="G90" s="30">
        <f t="shared" si="0"/>
        <v>21089.599999999999</v>
      </c>
      <c r="H90" s="31">
        <f t="shared" si="0"/>
        <v>43336.33</v>
      </c>
      <c r="I90" s="32">
        <f t="shared" si="0"/>
        <v>3491.0899999999997</v>
      </c>
      <c r="J90" s="33">
        <f t="shared" si="0"/>
        <v>3491.0899999999997</v>
      </c>
    </row>
    <row r="91" spans="1:10" customFormat="1" x14ac:dyDescent="0.25">
      <c r="A91" s="27"/>
      <c r="B91" s="28" t="s">
        <v>35</v>
      </c>
      <c r="C91" s="29">
        <f t="shared" si="1"/>
        <v>33624.770000000004</v>
      </c>
      <c r="D91" s="30">
        <f t="shared" si="0"/>
        <v>31056</v>
      </c>
      <c r="E91" s="30">
        <f t="shared" si="0"/>
        <v>20419.43</v>
      </c>
      <c r="F91" s="30">
        <f t="shared" si="0"/>
        <v>17590.84</v>
      </c>
      <c r="G91" s="30">
        <f t="shared" si="0"/>
        <v>65203.520000000004</v>
      </c>
      <c r="H91" s="31">
        <f t="shared" si="0"/>
        <v>43035.919999999991</v>
      </c>
      <c r="I91" s="32">
        <f t="shared" si="0"/>
        <v>-2.4</v>
      </c>
      <c r="J91" s="33">
        <f t="shared" si="0"/>
        <v>-2.4</v>
      </c>
    </row>
    <row r="92" spans="1:10" customFormat="1" x14ac:dyDescent="0.25">
      <c r="A92" s="27"/>
      <c r="B92" s="28" t="s">
        <v>29</v>
      </c>
      <c r="C92" s="29">
        <f t="shared" si="1"/>
        <v>0</v>
      </c>
      <c r="D92" s="30">
        <f t="shared" si="0"/>
        <v>86.27000000000001</v>
      </c>
      <c r="E92" s="30">
        <f t="shared" si="0"/>
        <v>0</v>
      </c>
      <c r="F92" s="30">
        <f t="shared" si="0"/>
        <v>0</v>
      </c>
      <c r="G92" s="30">
        <f t="shared" si="0"/>
        <v>32781.17</v>
      </c>
      <c r="H92" s="31">
        <f t="shared" si="0"/>
        <v>10748.54</v>
      </c>
      <c r="I92" s="32">
        <f t="shared" si="0"/>
        <v>0</v>
      </c>
      <c r="J92" s="33">
        <f t="shared" si="0"/>
        <v>0</v>
      </c>
    </row>
    <row r="93" spans="1:10" customFormat="1" x14ac:dyDescent="0.25">
      <c r="A93" s="27"/>
      <c r="B93" s="28" t="s">
        <v>4</v>
      </c>
      <c r="C93" s="29">
        <f t="shared" si="1"/>
        <v>0</v>
      </c>
      <c r="D93" s="30">
        <f t="shared" si="0"/>
        <v>2585.9899999999998</v>
      </c>
      <c r="E93" s="30">
        <f t="shared" si="0"/>
        <v>5307.4300000000012</v>
      </c>
      <c r="F93" s="30">
        <f t="shared" si="0"/>
        <v>16942.82</v>
      </c>
      <c r="G93" s="30">
        <f t="shared" si="0"/>
        <v>5834.9500000000007</v>
      </c>
      <c r="H93" s="31">
        <f t="shared" si="0"/>
        <v>10909.2</v>
      </c>
      <c r="I93" s="32">
        <f t="shared" si="0"/>
        <v>1879.0300000000002</v>
      </c>
      <c r="J93" s="33">
        <f t="shared" si="0"/>
        <v>1879.0300000000002</v>
      </c>
    </row>
    <row r="94" spans="1:10" customFormat="1" x14ac:dyDescent="0.25">
      <c r="A94" s="27"/>
      <c r="B94" s="28" t="s">
        <v>70</v>
      </c>
      <c r="C94" s="29">
        <f t="shared" si="1"/>
        <v>15454</v>
      </c>
      <c r="D94" s="30">
        <f t="shared" si="0"/>
        <v>199</v>
      </c>
      <c r="E94" s="30">
        <f t="shared" si="0"/>
        <v>0</v>
      </c>
      <c r="F94" s="30">
        <f t="shared" si="0"/>
        <v>0</v>
      </c>
      <c r="G94" s="30">
        <f t="shared" si="0"/>
        <v>0</v>
      </c>
      <c r="H94" s="31">
        <f t="shared" si="0"/>
        <v>206.04</v>
      </c>
      <c r="I94" s="32">
        <f t="shared" si="0"/>
        <v>147.85</v>
      </c>
      <c r="J94" s="33">
        <f t="shared" si="0"/>
        <v>147.85</v>
      </c>
    </row>
    <row r="95" spans="1:10" customFormat="1" x14ac:dyDescent="0.25">
      <c r="A95" s="34" t="s">
        <v>158</v>
      </c>
      <c r="B95" s="28" t="s">
        <v>6</v>
      </c>
      <c r="C95" s="29">
        <f t="shared" si="1"/>
        <v>19133.330000000002</v>
      </c>
      <c r="D95" s="30">
        <f t="shared" si="0"/>
        <v>32442.78</v>
      </c>
      <c r="E95" s="30">
        <f t="shared" si="0"/>
        <v>34042.71</v>
      </c>
      <c r="F95" s="30">
        <f t="shared" si="0"/>
        <v>37179.300000000003</v>
      </c>
      <c r="G95" s="30">
        <f t="shared" si="0"/>
        <v>19658.62</v>
      </c>
      <c r="H95" s="31">
        <f t="shared" si="0"/>
        <v>1635.1100000000001</v>
      </c>
      <c r="I95" s="32">
        <f t="shared" si="0"/>
        <v>183.33</v>
      </c>
      <c r="J95" s="33">
        <f t="shared" si="0"/>
        <v>183.33</v>
      </c>
    </row>
    <row r="96" spans="1:10" customFormat="1" x14ac:dyDescent="0.25">
      <c r="A96" s="34" t="s">
        <v>129</v>
      </c>
      <c r="B96" s="28" t="s">
        <v>43</v>
      </c>
      <c r="C96" s="29">
        <f t="shared" si="1"/>
        <v>7682.88</v>
      </c>
      <c r="D96" s="30">
        <f t="shared" si="0"/>
        <v>8234.66</v>
      </c>
      <c r="E96" s="30">
        <f t="shared" si="0"/>
        <v>12311.989999999998</v>
      </c>
      <c r="F96" s="30">
        <f t="shared" si="0"/>
        <v>14486.98</v>
      </c>
      <c r="G96" s="30">
        <f t="shared" si="0"/>
        <v>14922.75</v>
      </c>
      <c r="H96" s="31">
        <f t="shared" si="0"/>
        <v>16008.16</v>
      </c>
      <c r="I96" s="32">
        <f t="shared" si="0"/>
        <v>3152.79</v>
      </c>
      <c r="J96" s="33">
        <f t="shared" si="0"/>
        <v>3152.79</v>
      </c>
    </row>
    <row r="97" spans="1:10" customFormat="1" x14ac:dyDescent="0.25">
      <c r="A97" s="27"/>
      <c r="B97" s="28" t="s">
        <v>7</v>
      </c>
      <c r="C97" s="29">
        <f t="shared" si="1"/>
        <v>243245.25999999995</v>
      </c>
      <c r="D97" s="30">
        <f t="shared" si="0"/>
        <v>239226.39000000007</v>
      </c>
      <c r="E97" s="30">
        <f t="shared" si="0"/>
        <v>251639.43000000002</v>
      </c>
      <c r="F97" s="30">
        <f t="shared" si="0"/>
        <v>188348.83999999997</v>
      </c>
      <c r="G97" s="30">
        <f t="shared" si="0"/>
        <v>0</v>
      </c>
      <c r="H97" s="31">
        <f t="shared" si="0"/>
        <v>0</v>
      </c>
      <c r="I97" s="32">
        <f t="shared" si="0"/>
        <v>0</v>
      </c>
      <c r="J97" s="33">
        <f t="shared" si="0"/>
        <v>0</v>
      </c>
    </row>
    <row r="98" spans="1:10" customFormat="1" x14ac:dyDescent="0.25">
      <c r="A98" s="27"/>
      <c r="B98" s="28" t="s">
        <v>46</v>
      </c>
      <c r="C98" s="29">
        <f t="shared" si="1"/>
        <v>204.62</v>
      </c>
      <c r="D98" s="30">
        <f t="shared" si="0"/>
        <v>1.94</v>
      </c>
      <c r="E98" s="30">
        <f t="shared" si="0"/>
        <v>0</v>
      </c>
      <c r="F98" s="30">
        <f t="shared" si="0"/>
        <v>0</v>
      </c>
      <c r="G98" s="30">
        <f t="shared" si="0"/>
        <v>0</v>
      </c>
      <c r="H98" s="31">
        <f t="shared" si="0"/>
        <v>0</v>
      </c>
      <c r="I98" s="32">
        <f t="shared" si="0"/>
        <v>0</v>
      </c>
      <c r="J98" s="33">
        <f t="shared" si="0"/>
        <v>0</v>
      </c>
    </row>
    <row r="99" spans="1:10" customFormat="1" x14ac:dyDescent="0.25">
      <c r="A99" s="27"/>
      <c r="B99" s="28" t="s">
        <v>10</v>
      </c>
      <c r="C99" s="29">
        <f t="shared" si="1"/>
        <v>28161.499999999996</v>
      </c>
      <c r="D99" s="30">
        <f t="shared" si="0"/>
        <v>36596.42525</v>
      </c>
      <c r="E99" s="30">
        <f t="shared" si="0"/>
        <v>35753.069999999992</v>
      </c>
      <c r="F99" s="30">
        <f t="shared" si="0"/>
        <v>44585.15</v>
      </c>
      <c r="G99" s="30">
        <f t="shared" si="0"/>
        <v>40726.5</v>
      </c>
      <c r="H99" s="31">
        <f t="shared" si="0"/>
        <v>38761.039999999994</v>
      </c>
      <c r="I99" s="32">
        <f t="shared" si="0"/>
        <v>5521.51</v>
      </c>
      <c r="J99" s="33">
        <f t="shared" si="0"/>
        <v>5521.51</v>
      </c>
    </row>
    <row r="100" spans="1:10" customFormat="1" x14ac:dyDescent="0.25">
      <c r="A100" s="27"/>
      <c r="B100" s="28" t="s">
        <v>69</v>
      </c>
      <c r="C100" s="29">
        <f t="shared" si="1"/>
        <v>0</v>
      </c>
      <c r="D100" s="30">
        <f t="shared" si="0"/>
        <v>0</v>
      </c>
      <c r="E100" s="30">
        <f t="shared" si="0"/>
        <v>0</v>
      </c>
      <c r="F100" s="30">
        <f t="shared" si="0"/>
        <v>0</v>
      </c>
      <c r="G100" s="30">
        <f t="shared" si="0"/>
        <v>2839.77</v>
      </c>
      <c r="H100" s="31">
        <f t="shared" si="0"/>
        <v>1261.5999999999999</v>
      </c>
      <c r="I100" s="32">
        <f t="shared" si="0"/>
        <v>0</v>
      </c>
      <c r="J100" s="33">
        <f t="shared" si="0"/>
        <v>0</v>
      </c>
    </row>
    <row r="101" spans="1:10" customFormat="1" x14ac:dyDescent="0.25">
      <c r="A101" s="27"/>
      <c r="B101" s="28" t="s">
        <v>66</v>
      </c>
      <c r="C101" s="29">
        <f t="shared" si="1"/>
        <v>0</v>
      </c>
      <c r="D101" s="30">
        <f t="shared" si="0"/>
        <v>0</v>
      </c>
      <c r="E101" s="30">
        <f t="shared" si="0"/>
        <v>0</v>
      </c>
      <c r="F101" s="30">
        <f t="shared" si="0"/>
        <v>19343.57</v>
      </c>
      <c r="G101" s="30">
        <f t="shared" si="0"/>
        <v>19334.05</v>
      </c>
      <c r="H101" s="31">
        <f t="shared" si="0"/>
        <v>19632.63</v>
      </c>
      <c r="I101" s="32">
        <f t="shared" si="0"/>
        <v>3081.0499999999997</v>
      </c>
      <c r="J101" s="33">
        <f t="shared" si="0"/>
        <v>3081.0499999999997</v>
      </c>
    </row>
    <row r="102" spans="1:10" customFormat="1" x14ac:dyDescent="0.25">
      <c r="A102" s="27"/>
      <c r="B102" s="28" t="s">
        <v>48</v>
      </c>
      <c r="C102" s="29">
        <f t="shared" si="1"/>
        <v>10554.85</v>
      </c>
      <c r="D102" s="30">
        <f t="shared" si="0"/>
        <v>43435.839999999997</v>
      </c>
      <c r="E102" s="30">
        <f t="shared" si="0"/>
        <v>31005.75</v>
      </c>
      <c r="F102" s="30">
        <f t="shared" si="0"/>
        <v>5973.9699999999993</v>
      </c>
      <c r="G102" s="30">
        <f t="shared" si="0"/>
        <v>-20.759999999999998</v>
      </c>
      <c r="H102" s="31">
        <f t="shared" si="0"/>
        <v>0</v>
      </c>
      <c r="I102" s="32">
        <f t="shared" si="0"/>
        <v>0</v>
      </c>
      <c r="J102" s="33">
        <f t="shared" si="0"/>
        <v>0</v>
      </c>
    </row>
    <row r="103" spans="1:10" customFormat="1" x14ac:dyDescent="0.25">
      <c r="A103" s="27"/>
      <c r="B103" s="28" t="s">
        <v>50</v>
      </c>
      <c r="C103" s="29">
        <f t="shared" si="1"/>
        <v>24397.06</v>
      </c>
      <c r="D103" s="30">
        <f t="shared" si="1"/>
        <v>27285.100000000002</v>
      </c>
      <c r="E103" s="30">
        <f t="shared" si="1"/>
        <v>29158.440000000002</v>
      </c>
      <c r="F103" s="30">
        <f t="shared" si="1"/>
        <v>30881.86</v>
      </c>
      <c r="G103" s="30">
        <f t="shared" si="1"/>
        <v>44031.119999999995</v>
      </c>
      <c r="H103" s="31">
        <f t="shared" si="1"/>
        <v>95089.29</v>
      </c>
      <c r="I103" s="32">
        <f t="shared" si="1"/>
        <v>0</v>
      </c>
      <c r="J103" s="33">
        <f t="shared" si="1"/>
        <v>0</v>
      </c>
    </row>
    <row r="104" spans="1:10" customFormat="1" x14ac:dyDescent="0.25">
      <c r="A104" s="27"/>
      <c r="B104" s="28" t="s">
        <v>19</v>
      </c>
      <c r="C104" s="29">
        <f t="shared" si="1"/>
        <v>0</v>
      </c>
      <c r="D104" s="30">
        <f t="shared" si="1"/>
        <v>0</v>
      </c>
      <c r="E104" s="30">
        <f t="shared" si="1"/>
        <v>0</v>
      </c>
      <c r="F104" s="30">
        <f t="shared" si="1"/>
        <v>0</v>
      </c>
      <c r="G104" s="30">
        <f t="shared" si="1"/>
        <v>270.20000000000005</v>
      </c>
      <c r="H104" s="31">
        <f t="shared" si="1"/>
        <v>1279.9499999999998</v>
      </c>
      <c r="I104" s="32">
        <f t="shared" si="1"/>
        <v>965.44999999999993</v>
      </c>
      <c r="J104" s="33">
        <f t="shared" si="1"/>
        <v>965.44999999999993</v>
      </c>
    </row>
    <row r="105" spans="1:10" customFormat="1" x14ac:dyDescent="0.25">
      <c r="A105" s="27"/>
      <c r="B105" s="28" t="s">
        <v>90</v>
      </c>
      <c r="C105" s="29">
        <f t="shared" si="1"/>
        <v>0</v>
      </c>
      <c r="D105" s="30">
        <f t="shared" si="1"/>
        <v>0</v>
      </c>
      <c r="E105" s="30">
        <f t="shared" si="1"/>
        <v>0</v>
      </c>
      <c r="F105" s="30">
        <f t="shared" si="1"/>
        <v>0</v>
      </c>
      <c r="G105" s="30">
        <f t="shared" si="1"/>
        <v>0</v>
      </c>
      <c r="H105" s="31">
        <f t="shared" si="1"/>
        <v>13156.86</v>
      </c>
      <c r="I105" s="32">
        <f t="shared" si="1"/>
        <v>6999.8200000000006</v>
      </c>
      <c r="J105" s="33">
        <f t="shared" si="1"/>
        <v>6999.8200000000006</v>
      </c>
    </row>
    <row r="106" spans="1:10" customFormat="1" x14ac:dyDescent="0.25">
      <c r="A106" s="27"/>
      <c r="B106" s="28" t="s">
        <v>53</v>
      </c>
      <c r="C106" s="29">
        <f t="shared" si="1"/>
        <v>0</v>
      </c>
      <c r="D106" s="30">
        <f t="shared" si="1"/>
        <v>0</v>
      </c>
      <c r="E106" s="30">
        <f t="shared" si="1"/>
        <v>0</v>
      </c>
      <c r="F106" s="30">
        <f t="shared" si="1"/>
        <v>0</v>
      </c>
      <c r="G106" s="30">
        <f t="shared" si="1"/>
        <v>880.79999999999984</v>
      </c>
      <c r="H106" s="31">
        <f t="shared" si="1"/>
        <v>1903.9999999999998</v>
      </c>
      <c r="I106" s="32">
        <f t="shared" si="1"/>
        <v>156.79999999999998</v>
      </c>
      <c r="J106" s="33">
        <f t="shared" si="1"/>
        <v>156.79999999999998</v>
      </c>
    </row>
    <row r="107" spans="1:10" customFormat="1" x14ac:dyDescent="0.25">
      <c r="A107" s="27"/>
      <c r="B107" s="28" t="s">
        <v>21</v>
      </c>
      <c r="C107" s="29">
        <f t="shared" si="1"/>
        <v>80.099999999999994</v>
      </c>
      <c r="D107" s="30">
        <f t="shared" si="1"/>
        <v>0</v>
      </c>
      <c r="E107" s="30">
        <f t="shared" si="1"/>
        <v>0</v>
      </c>
      <c r="F107" s="30">
        <f t="shared" si="1"/>
        <v>0</v>
      </c>
      <c r="G107" s="30">
        <f t="shared" si="1"/>
        <v>0</v>
      </c>
      <c r="H107" s="31">
        <f t="shared" si="1"/>
        <v>0</v>
      </c>
      <c r="I107" s="32">
        <f t="shared" si="1"/>
        <v>0</v>
      </c>
      <c r="J107" s="33">
        <f t="shared" si="1"/>
        <v>0</v>
      </c>
    </row>
    <row r="108" spans="1:10" customFormat="1" x14ac:dyDescent="0.25">
      <c r="A108" s="27"/>
      <c r="B108" s="28" t="s">
        <v>71</v>
      </c>
      <c r="C108" s="29">
        <f t="shared" si="1"/>
        <v>0</v>
      </c>
      <c r="D108" s="30">
        <f t="shared" si="1"/>
        <v>0</v>
      </c>
      <c r="E108" s="30">
        <f t="shared" si="1"/>
        <v>102904.40000000001</v>
      </c>
      <c r="F108" s="30">
        <f t="shared" si="1"/>
        <v>104541.33</v>
      </c>
      <c r="G108" s="30">
        <f t="shared" si="1"/>
        <v>98678.58</v>
      </c>
      <c r="H108" s="31">
        <f t="shared" si="1"/>
        <v>17081.75</v>
      </c>
      <c r="I108" s="32">
        <f t="shared" si="1"/>
        <v>0</v>
      </c>
      <c r="J108" s="33">
        <f t="shared" si="1"/>
        <v>0</v>
      </c>
    </row>
    <row r="109" spans="1:10" customFormat="1" x14ac:dyDescent="0.25">
      <c r="A109" s="27"/>
      <c r="B109" s="28" t="s">
        <v>57</v>
      </c>
      <c r="C109" s="29">
        <f t="shared" si="1"/>
        <v>1371.52</v>
      </c>
      <c r="D109" s="30">
        <f t="shared" si="1"/>
        <v>816.78000000000009</v>
      </c>
      <c r="E109" s="30">
        <f t="shared" si="1"/>
        <v>7.61</v>
      </c>
      <c r="F109" s="30">
        <f t="shared" si="1"/>
        <v>0</v>
      </c>
      <c r="G109" s="30">
        <f t="shared" si="1"/>
        <v>0</v>
      </c>
      <c r="H109" s="31">
        <f t="shared" si="1"/>
        <v>0</v>
      </c>
      <c r="I109" s="32">
        <f t="shared" si="1"/>
        <v>0</v>
      </c>
      <c r="J109" s="33">
        <f t="shared" si="1"/>
        <v>0</v>
      </c>
    </row>
    <row r="110" spans="1:10" customFormat="1" x14ac:dyDescent="0.25">
      <c r="A110" s="27"/>
      <c r="B110" s="28" t="s">
        <v>27</v>
      </c>
      <c r="C110" s="29">
        <f t="shared" si="1"/>
        <v>86929</v>
      </c>
      <c r="D110" s="30">
        <f t="shared" si="1"/>
        <v>92065</v>
      </c>
      <c r="E110" s="30">
        <f t="shared" si="1"/>
        <v>82216</v>
      </c>
      <c r="F110" s="30">
        <f t="shared" si="1"/>
        <v>96575</v>
      </c>
      <c r="G110" s="30">
        <f t="shared" si="1"/>
        <v>65221.79</v>
      </c>
      <c r="H110" s="31">
        <f t="shared" si="1"/>
        <v>76053.609999999986</v>
      </c>
      <c r="I110" s="32">
        <f t="shared" si="1"/>
        <v>10724</v>
      </c>
      <c r="J110" s="33">
        <f t="shared" si="1"/>
        <v>10724</v>
      </c>
    </row>
    <row r="111" spans="1:10" customFormat="1" x14ac:dyDescent="0.25">
      <c r="A111" s="27"/>
      <c r="B111" s="28" t="s">
        <v>58</v>
      </c>
      <c r="C111" s="29">
        <f t="shared" si="1"/>
        <v>24285</v>
      </c>
      <c r="D111" s="30">
        <f t="shared" si="1"/>
        <v>17082.027401221232</v>
      </c>
      <c r="E111" s="30">
        <f t="shared" si="1"/>
        <v>22351</v>
      </c>
      <c r="F111" s="30">
        <f t="shared" si="1"/>
        <v>19328</v>
      </c>
      <c r="G111" s="30">
        <f t="shared" si="1"/>
        <v>19439.049999999996</v>
      </c>
      <c r="H111" s="31">
        <f t="shared" si="1"/>
        <v>18517.02</v>
      </c>
      <c r="I111" s="32">
        <f t="shared" si="1"/>
        <v>2508.25</v>
      </c>
      <c r="J111" s="33">
        <f t="shared" si="1"/>
        <v>2508.25</v>
      </c>
    </row>
    <row r="112" spans="1:10" customFormat="1" ht="15.75" thickBot="1" x14ac:dyDescent="0.3">
      <c r="A112" s="48"/>
      <c r="B112" s="49" t="s">
        <v>64</v>
      </c>
      <c r="C112" s="50">
        <f t="shared" si="1"/>
        <v>17127.580000000002</v>
      </c>
      <c r="D112" s="51">
        <f t="shared" si="1"/>
        <v>602.49</v>
      </c>
      <c r="E112" s="51">
        <f t="shared" si="1"/>
        <v>0</v>
      </c>
      <c r="F112" s="51">
        <f t="shared" si="1"/>
        <v>0</v>
      </c>
      <c r="G112" s="51">
        <f t="shared" si="1"/>
        <v>0</v>
      </c>
      <c r="H112" s="52">
        <f t="shared" si="1"/>
        <v>0</v>
      </c>
      <c r="I112" s="53">
        <f t="shared" si="1"/>
        <v>0</v>
      </c>
      <c r="J112" s="54">
        <f t="shared" si="1"/>
        <v>0</v>
      </c>
    </row>
    <row r="113" spans="1:10" s="8" customFormat="1" x14ac:dyDescent="0.25">
      <c r="A113" s="6"/>
      <c r="B113" s="5" t="s">
        <v>0</v>
      </c>
      <c r="C113" s="2">
        <f>SUMIF($A$1:$A$86,$B113,C$1:C$86)</f>
        <v>11966.99</v>
      </c>
      <c r="D113" s="3">
        <f t="shared" ref="D113:J127" si="2">SUMIF($A$1:$A$86,$B113,D$1:D$86)</f>
        <v>8372.090000000002</v>
      </c>
      <c r="E113" s="3">
        <f t="shared" si="2"/>
        <v>5534.98</v>
      </c>
      <c r="F113" s="3">
        <f t="shared" si="2"/>
        <v>0</v>
      </c>
      <c r="G113" s="3">
        <f t="shared" si="2"/>
        <v>0</v>
      </c>
      <c r="H113" s="4">
        <f t="shared" si="2"/>
        <v>0</v>
      </c>
      <c r="I113" s="2">
        <f t="shared" si="2"/>
        <v>0</v>
      </c>
      <c r="J113" s="4">
        <f t="shared" si="2"/>
        <v>0</v>
      </c>
    </row>
    <row r="114" spans="1:10" s="8" customFormat="1" x14ac:dyDescent="0.25">
      <c r="A114" s="6"/>
      <c r="B114" s="5" t="s">
        <v>2</v>
      </c>
      <c r="C114" s="2">
        <f t="shared" ref="C114:J142" si="3">SUMIF($A$1:$A$86,$B114,C$1:C$86)</f>
        <v>0</v>
      </c>
      <c r="D114" s="3">
        <f t="shared" si="2"/>
        <v>0</v>
      </c>
      <c r="E114" s="3">
        <f t="shared" si="2"/>
        <v>1446.54</v>
      </c>
      <c r="F114" s="3">
        <f t="shared" si="2"/>
        <v>11945.51</v>
      </c>
      <c r="G114" s="3">
        <f t="shared" si="2"/>
        <v>47715.909999999996</v>
      </c>
      <c r="H114" s="4">
        <f t="shared" si="2"/>
        <v>78084.62000000001</v>
      </c>
      <c r="I114" s="2">
        <f t="shared" si="2"/>
        <v>11258.97</v>
      </c>
      <c r="J114" s="4">
        <f t="shared" si="2"/>
        <v>11258.97</v>
      </c>
    </row>
    <row r="115" spans="1:10" s="8" customFormat="1" x14ac:dyDescent="0.25">
      <c r="A115" s="6"/>
      <c r="B115" s="5" t="s">
        <v>3</v>
      </c>
      <c r="C115" s="2">
        <f t="shared" si="3"/>
        <v>0</v>
      </c>
      <c r="D115" s="3">
        <f t="shared" si="2"/>
        <v>1337.5999999999997</v>
      </c>
      <c r="E115" s="3">
        <f t="shared" si="2"/>
        <v>5307.4300000000012</v>
      </c>
      <c r="F115" s="3">
        <f t="shared" si="2"/>
        <v>16942.82</v>
      </c>
      <c r="G115" s="3">
        <f t="shared" si="2"/>
        <v>44035.58</v>
      </c>
      <c r="H115" s="4">
        <f t="shared" si="2"/>
        <v>13150.980000000001</v>
      </c>
      <c r="I115" s="2">
        <f t="shared" si="2"/>
        <v>0</v>
      </c>
      <c r="J115" s="4">
        <f t="shared" si="2"/>
        <v>0</v>
      </c>
    </row>
    <row r="116" spans="1:10" s="8" customFormat="1" x14ac:dyDescent="0.25">
      <c r="A116" s="6"/>
      <c r="B116" s="5" t="s">
        <v>140</v>
      </c>
      <c r="C116" s="2">
        <f t="shared" si="3"/>
        <v>0</v>
      </c>
      <c r="D116" s="3">
        <f t="shared" si="2"/>
        <v>0</v>
      </c>
      <c r="E116" s="3">
        <f t="shared" si="2"/>
        <v>0</v>
      </c>
      <c r="F116" s="3">
        <f t="shared" si="2"/>
        <v>0</v>
      </c>
      <c r="G116" s="3">
        <f t="shared" si="2"/>
        <v>0</v>
      </c>
      <c r="H116" s="4">
        <f t="shared" si="2"/>
        <v>12447.85</v>
      </c>
      <c r="I116" s="2">
        <f t="shared" si="2"/>
        <v>2026.88</v>
      </c>
      <c r="J116" s="4">
        <f t="shared" si="2"/>
        <v>2026.88</v>
      </c>
    </row>
    <row r="117" spans="1:10" s="8" customFormat="1" x14ac:dyDescent="0.25">
      <c r="A117" s="6"/>
      <c r="B117" s="5" t="s">
        <v>5</v>
      </c>
      <c r="C117" s="2">
        <f t="shared" si="3"/>
        <v>262911.30999999994</v>
      </c>
      <c r="D117" s="3">
        <f t="shared" si="2"/>
        <v>264683.16000000009</v>
      </c>
      <c r="E117" s="3">
        <f t="shared" si="2"/>
        <v>183363.69000000003</v>
      </c>
      <c r="F117" s="3">
        <f t="shared" si="2"/>
        <v>0</v>
      </c>
      <c r="G117" s="3">
        <f t="shared" si="2"/>
        <v>0</v>
      </c>
      <c r="H117" s="4">
        <f t="shared" si="2"/>
        <v>0</v>
      </c>
      <c r="I117" s="2">
        <f t="shared" si="2"/>
        <v>0</v>
      </c>
      <c r="J117" s="4">
        <f t="shared" si="2"/>
        <v>0</v>
      </c>
    </row>
    <row r="118" spans="1:10" s="8" customFormat="1" x14ac:dyDescent="0.25">
      <c r="A118" s="6"/>
      <c r="B118" s="5" t="s">
        <v>8</v>
      </c>
      <c r="C118" s="2">
        <f t="shared" si="3"/>
        <v>0</v>
      </c>
      <c r="D118" s="3">
        <f t="shared" si="2"/>
        <v>0</v>
      </c>
      <c r="E118" s="3">
        <f t="shared" si="2"/>
        <v>99352.959999999992</v>
      </c>
      <c r="F118" s="3">
        <f t="shared" si="2"/>
        <v>224821.58999999997</v>
      </c>
      <c r="G118" s="3">
        <f t="shared" si="2"/>
        <v>87497.340000000011</v>
      </c>
      <c r="H118" s="4">
        <f t="shared" si="2"/>
        <v>29067.559999999998</v>
      </c>
      <c r="I118" s="2">
        <f t="shared" si="2"/>
        <v>5116.05</v>
      </c>
      <c r="J118" s="4">
        <f t="shared" si="2"/>
        <v>5116.05</v>
      </c>
    </row>
    <row r="119" spans="1:10" s="8" customFormat="1" x14ac:dyDescent="0.25">
      <c r="A119" s="6"/>
      <c r="B119" s="5" t="s">
        <v>9</v>
      </c>
      <c r="C119" s="2">
        <f t="shared" si="3"/>
        <v>30716.689999999995</v>
      </c>
      <c r="D119" s="3">
        <f t="shared" si="2"/>
        <v>38537.095249999998</v>
      </c>
      <c r="E119" s="3">
        <f t="shared" si="2"/>
        <v>22639.689999999995</v>
      </c>
      <c r="F119" s="3">
        <f t="shared" si="2"/>
        <v>0</v>
      </c>
      <c r="G119" s="3">
        <f t="shared" si="2"/>
        <v>0</v>
      </c>
      <c r="H119" s="4">
        <f t="shared" si="2"/>
        <v>0</v>
      </c>
      <c r="I119" s="2">
        <f t="shared" si="2"/>
        <v>0</v>
      </c>
      <c r="J119" s="4">
        <f t="shared" si="2"/>
        <v>0</v>
      </c>
    </row>
    <row r="120" spans="1:10" s="8" customFormat="1" x14ac:dyDescent="0.25">
      <c r="A120" s="6"/>
      <c r="B120" s="5" t="s">
        <v>11</v>
      </c>
      <c r="C120" s="2">
        <f t="shared" si="3"/>
        <v>0</v>
      </c>
      <c r="D120" s="3">
        <f t="shared" si="2"/>
        <v>0</v>
      </c>
      <c r="E120" s="3">
        <f t="shared" si="2"/>
        <v>16323.35</v>
      </c>
      <c r="F120" s="3">
        <f t="shared" si="2"/>
        <v>48420.87</v>
      </c>
      <c r="G120" s="3">
        <f t="shared" si="2"/>
        <v>45290.03</v>
      </c>
      <c r="H120" s="4">
        <f t="shared" si="2"/>
        <v>41451.449999999997</v>
      </c>
      <c r="I120" s="2">
        <f t="shared" si="2"/>
        <v>5828.66</v>
      </c>
      <c r="J120" s="4">
        <f t="shared" si="2"/>
        <v>5828.66</v>
      </c>
    </row>
    <row r="121" spans="1:10" s="8" customFormat="1" x14ac:dyDescent="0.25">
      <c r="A121" s="6"/>
      <c r="B121" s="5" t="s">
        <v>65</v>
      </c>
      <c r="C121" s="2">
        <f t="shared" si="3"/>
        <v>0</v>
      </c>
      <c r="D121" s="3">
        <f t="shared" si="2"/>
        <v>0</v>
      </c>
      <c r="E121" s="3">
        <f t="shared" si="2"/>
        <v>0</v>
      </c>
      <c r="F121" s="3">
        <f t="shared" si="2"/>
        <v>19343.57</v>
      </c>
      <c r="G121" s="3">
        <f t="shared" si="2"/>
        <v>19334.05</v>
      </c>
      <c r="H121" s="4">
        <f t="shared" si="2"/>
        <v>0</v>
      </c>
      <c r="I121" s="2">
        <f t="shared" si="2"/>
        <v>0</v>
      </c>
      <c r="J121" s="4">
        <f t="shared" si="2"/>
        <v>0</v>
      </c>
    </row>
    <row r="122" spans="1:10" s="8" customFormat="1" x14ac:dyDescent="0.25">
      <c r="A122" s="6"/>
      <c r="B122" s="5" t="s">
        <v>131</v>
      </c>
      <c r="C122" s="2">
        <f t="shared" si="3"/>
        <v>0</v>
      </c>
      <c r="D122" s="3">
        <f t="shared" si="2"/>
        <v>0</v>
      </c>
      <c r="E122" s="3">
        <f t="shared" si="2"/>
        <v>0</v>
      </c>
      <c r="F122" s="3">
        <f t="shared" si="2"/>
        <v>0</v>
      </c>
      <c r="G122" s="3">
        <f t="shared" si="2"/>
        <v>0</v>
      </c>
      <c r="H122" s="4">
        <f t="shared" si="2"/>
        <v>19632.63</v>
      </c>
      <c r="I122" s="2">
        <f t="shared" si="2"/>
        <v>3081.0499999999997</v>
      </c>
      <c r="J122" s="4">
        <f t="shared" si="2"/>
        <v>3081.0499999999997</v>
      </c>
    </row>
    <row r="123" spans="1:10" s="8" customFormat="1" x14ac:dyDescent="0.25">
      <c r="A123" s="6"/>
      <c r="B123" s="5" t="s">
        <v>12</v>
      </c>
      <c r="C123" s="2">
        <f t="shared" si="3"/>
        <v>41236.9</v>
      </c>
      <c r="D123" s="3">
        <f t="shared" si="2"/>
        <v>82554.239999999991</v>
      </c>
      <c r="E123" s="3">
        <f t="shared" si="2"/>
        <v>0</v>
      </c>
      <c r="F123" s="3">
        <f t="shared" si="2"/>
        <v>0</v>
      </c>
      <c r="G123" s="3">
        <f t="shared" si="2"/>
        <v>0</v>
      </c>
      <c r="H123" s="4">
        <f t="shared" si="2"/>
        <v>0</v>
      </c>
      <c r="I123" s="2">
        <f t="shared" si="2"/>
        <v>0</v>
      </c>
      <c r="J123" s="4">
        <f t="shared" si="2"/>
        <v>0</v>
      </c>
    </row>
    <row r="124" spans="1:10" s="8" customFormat="1" x14ac:dyDescent="0.25">
      <c r="A124" s="6"/>
      <c r="B124" s="5" t="s">
        <v>13</v>
      </c>
      <c r="C124" s="2">
        <f t="shared" si="3"/>
        <v>0</v>
      </c>
      <c r="D124" s="3">
        <f t="shared" si="2"/>
        <v>0</v>
      </c>
      <c r="E124" s="3">
        <f t="shared" si="2"/>
        <v>52355.209999999992</v>
      </c>
      <c r="F124" s="3">
        <f t="shared" si="2"/>
        <v>69908.86</v>
      </c>
      <c r="G124" s="3">
        <f t="shared" si="2"/>
        <v>127141.37</v>
      </c>
      <c r="H124" s="4">
        <f t="shared" si="2"/>
        <v>111183.16</v>
      </c>
      <c r="I124" s="2">
        <f t="shared" si="2"/>
        <v>0</v>
      </c>
      <c r="J124" s="4">
        <f t="shared" si="2"/>
        <v>0</v>
      </c>
    </row>
    <row r="125" spans="1:10" s="8" customFormat="1" x14ac:dyDescent="0.25">
      <c r="A125" s="6" t="s">
        <v>128</v>
      </c>
      <c r="B125" s="5" t="s">
        <v>14</v>
      </c>
      <c r="C125" s="2">
        <f t="shared" si="3"/>
        <v>752.36000000000013</v>
      </c>
      <c r="D125" s="3">
        <f t="shared" si="2"/>
        <v>33</v>
      </c>
      <c r="E125" s="3">
        <f t="shared" si="2"/>
        <v>0</v>
      </c>
      <c r="F125" s="3">
        <f t="shared" si="2"/>
        <v>0</v>
      </c>
      <c r="G125" s="3">
        <f t="shared" si="2"/>
        <v>0</v>
      </c>
      <c r="H125" s="4">
        <f t="shared" si="2"/>
        <v>0</v>
      </c>
      <c r="I125" s="2">
        <f t="shared" si="2"/>
        <v>0</v>
      </c>
      <c r="J125" s="4">
        <f t="shared" si="2"/>
        <v>0</v>
      </c>
    </row>
    <row r="126" spans="1:10" s="8" customFormat="1" x14ac:dyDescent="0.25">
      <c r="A126" s="6" t="s">
        <v>129</v>
      </c>
      <c r="B126" s="5" t="s">
        <v>15</v>
      </c>
      <c r="C126" s="2">
        <f t="shared" si="3"/>
        <v>0</v>
      </c>
      <c r="D126" s="3">
        <f t="shared" si="2"/>
        <v>22</v>
      </c>
      <c r="E126" s="3">
        <f t="shared" si="2"/>
        <v>0</v>
      </c>
      <c r="F126" s="3">
        <f t="shared" si="2"/>
        <v>719.25</v>
      </c>
      <c r="G126" s="3">
        <f t="shared" si="2"/>
        <v>4936.04</v>
      </c>
      <c r="H126" s="4">
        <f t="shared" si="2"/>
        <v>705.02</v>
      </c>
      <c r="I126" s="2">
        <f t="shared" si="2"/>
        <v>0</v>
      </c>
      <c r="J126" s="4">
        <f t="shared" si="2"/>
        <v>0</v>
      </c>
    </row>
    <row r="127" spans="1:10" s="8" customFormat="1" x14ac:dyDescent="0.25">
      <c r="A127" s="6"/>
      <c r="B127" s="5" t="s">
        <v>135</v>
      </c>
      <c r="C127" s="2">
        <f t="shared" si="3"/>
        <v>0</v>
      </c>
      <c r="D127" s="3">
        <f t="shared" si="2"/>
        <v>0</v>
      </c>
      <c r="E127" s="3">
        <f t="shared" si="2"/>
        <v>0</v>
      </c>
      <c r="F127" s="3">
        <f t="shared" si="2"/>
        <v>0</v>
      </c>
      <c r="G127" s="3">
        <f t="shared" si="2"/>
        <v>0</v>
      </c>
      <c r="H127" s="4">
        <f t="shared" si="2"/>
        <v>39.42</v>
      </c>
      <c r="I127" s="2">
        <f t="shared" si="2"/>
        <v>0</v>
      </c>
      <c r="J127" s="4">
        <f t="shared" si="2"/>
        <v>0</v>
      </c>
    </row>
    <row r="128" spans="1:10" s="8" customFormat="1" x14ac:dyDescent="0.25">
      <c r="A128" s="6"/>
      <c r="B128" s="5" t="s">
        <v>157</v>
      </c>
      <c r="C128" s="2">
        <f t="shared" si="3"/>
        <v>0</v>
      </c>
      <c r="D128" s="3">
        <f t="shared" si="3"/>
        <v>0</v>
      </c>
      <c r="E128" s="3">
        <f t="shared" si="3"/>
        <v>0</v>
      </c>
      <c r="F128" s="3">
        <f t="shared" si="3"/>
        <v>0</v>
      </c>
      <c r="G128" s="3">
        <f t="shared" si="3"/>
        <v>0</v>
      </c>
      <c r="H128" s="4">
        <f t="shared" si="3"/>
        <v>0</v>
      </c>
      <c r="I128" s="2">
        <f t="shared" si="3"/>
        <v>17025.73</v>
      </c>
      <c r="J128" s="4">
        <f t="shared" si="3"/>
        <v>17025.73</v>
      </c>
    </row>
    <row r="129" spans="1:10" s="8" customFormat="1" x14ac:dyDescent="0.25">
      <c r="A129" s="6"/>
      <c r="B129" s="5" t="s">
        <v>16</v>
      </c>
      <c r="C129" s="2">
        <f t="shared" si="3"/>
        <v>83449.119999999995</v>
      </c>
      <c r="D129" s="3">
        <f t="shared" si="3"/>
        <v>103372.16</v>
      </c>
      <c r="E129" s="3">
        <f t="shared" si="3"/>
        <v>115150.16</v>
      </c>
      <c r="F129" s="3">
        <f t="shared" si="3"/>
        <v>36034.85</v>
      </c>
      <c r="G129" s="3">
        <f t="shared" si="3"/>
        <v>0</v>
      </c>
      <c r="H129" s="4">
        <f t="shared" si="3"/>
        <v>0</v>
      </c>
      <c r="I129" s="2">
        <f t="shared" si="3"/>
        <v>0</v>
      </c>
      <c r="J129" s="4">
        <f t="shared" si="3"/>
        <v>0</v>
      </c>
    </row>
    <row r="130" spans="1:10" s="8" customFormat="1" x14ac:dyDescent="0.25">
      <c r="A130" s="6"/>
      <c r="B130" s="5" t="s">
        <v>17</v>
      </c>
      <c r="C130" s="2">
        <f t="shared" si="3"/>
        <v>0</v>
      </c>
      <c r="D130" s="3">
        <f t="shared" si="3"/>
        <v>0</v>
      </c>
      <c r="E130" s="3">
        <f t="shared" si="3"/>
        <v>0</v>
      </c>
      <c r="F130" s="3">
        <f t="shared" si="3"/>
        <v>43377.53</v>
      </c>
      <c r="G130" s="3">
        <f t="shared" si="3"/>
        <v>108434.54999999999</v>
      </c>
      <c r="H130" s="4">
        <f t="shared" si="3"/>
        <v>88273.55</v>
      </c>
      <c r="I130" s="2">
        <f t="shared" si="3"/>
        <v>0</v>
      </c>
      <c r="J130" s="4">
        <f t="shared" si="3"/>
        <v>0</v>
      </c>
    </row>
    <row r="131" spans="1:10" s="8" customFormat="1" x14ac:dyDescent="0.25">
      <c r="A131" s="6"/>
      <c r="B131" s="5" t="s">
        <v>49</v>
      </c>
      <c r="C131" s="2">
        <f t="shared" si="3"/>
        <v>25622.140000000003</v>
      </c>
      <c r="D131" s="3">
        <f t="shared" si="3"/>
        <v>29718.81</v>
      </c>
      <c r="E131" s="3">
        <f t="shared" si="3"/>
        <v>21588.210000000003</v>
      </c>
      <c r="F131" s="3">
        <f t="shared" si="3"/>
        <v>0</v>
      </c>
      <c r="G131" s="3">
        <f t="shared" si="3"/>
        <v>0</v>
      </c>
      <c r="H131" s="4">
        <f t="shared" si="3"/>
        <v>0</v>
      </c>
      <c r="I131" s="2">
        <f t="shared" si="3"/>
        <v>0</v>
      </c>
      <c r="J131" s="4">
        <f t="shared" si="3"/>
        <v>0</v>
      </c>
    </row>
    <row r="132" spans="1:10" s="8" customFormat="1" x14ac:dyDescent="0.25">
      <c r="A132" s="6"/>
      <c r="B132" s="5" t="s">
        <v>18</v>
      </c>
      <c r="C132" s="2">
        <f t="shared" si="3"/>
        <v>0</v>
      </c>
      <c r="D132" s="3">
        <f t="shared" si="3"/>
        <v>0</v>
      </c>
      <c r="E132" s="3">
        <f t="shared" si="3"/>
        <v>9817.9</v>
      </c>
      <c r="F132" s="3">
        <f t="shared" si="3"/>
        <v>37220.020000000004</v>
      </c>
      <c r="G132" s="3">
        <f t="shared" si="3"/>
        <v>54603.69999999999</v>
      </c>
      <c r="H132" s="4">
        <f t="shared" si="3"/>
        <v>96405.87999999999</v>
      </c>
      <c r="I132" s="2">
        <f t="shared" si="3"/>
        <v>1148.78</v>
      </c>
      <c r="J132" s="4">
        <f t="shared" si="3"/>
        <v>1148.78</v>
      </c>
    </row>
    <row r="133" spans="1:10" s="8" customFormat="1" x14ac:dyDescent="0.25">
      <c r="A133" s="6"/>
      <c r="B133" s="5" t="s">
        <v>136</v>
      </c>
      <c r="C133" s="2">
        <f t="shared" si="3"/>
        <v>0</v>
      </c>
      <c r="D133" s="3">
        <f t="shared" si="3"/>
        <v>0</v>
      </c>
      <c r="E133" s="3">
        <f t="shared" si="3"/>
        <v>0</v>
      </c>
      <c r="F133" s="3">
        <f t="shared" si="3"/>
        <v>0</v>
      </c>
      <c r="G133" s="3">
        <f t="shared" si="3"/>
        <v>0</v>
      </c>
      <c r="H133" s="4">
        <f t="shared" si="3"/>
        <v>14724.86</v>
      </c>
      <c r="I133" s="2">
        <f t="shared" si="3"/>
        <v>7156.6200000000008</v>
      </c>
      <c r="J133" s="4">
        <f t="shared" si="3"/>
        <v>7156.6200000000008</v>
      </c>
    </row>
    <row r="134" spans="1:10" s="8" customFormat="1" x14ac:dyDescent="0.25">
      <c r="A134" s="6"/>
      <c r="B134" s="5" t="s">
        <v>54</v>
      </c>
      <c r="C134" s="2">
        <f t="shared" si="3"/>
        <v>0</v>
      </c>
      <c r="D134" s="3">
        <f t="shared" si="3"/>
        <v>0</v>
      </c>
      <c r="E134" s="3">
        <f t="shared" si="3"/>
        <v>31005.75</v>
      </c>
      <c r="F134" s="3">
        <f t="shared" si="3"/>
        <v>5973.9699999999993</v>
      </c>
      <c r="G134" s="3">
        <f t="shared" si="3"/>
        <v>860.03999999999985</v>
      </c>
      <c r="H134" s="4">
        <f t="shared" si="3"/>
        <v>335.99999999999994</v>
      </c>
      <c r="I134" s="2">
        <f t="shared" si="3"/>
        <v>0</v>
      </c>
      <c r="J134" s="4">
        <f t="shared" si="3"/>
        <v>0</v>
      </c>
    </row>
    <row r="135" spans="1:10" s="8" customFormat="1" x14ac:dyDescent="0.25">
      <c r="A135" s="6"/>
      <c r="B135" s="5" t="s">
        <v>20</v>
      </c>
      <c r="C135" s="2">
        <f t="shared" si="3"/>
        <v>15534.1</v>
      </c>
      <c r="D135" s="3">
        <f t="shared" si="3"/>
        <v>1533.66</v>
      </c>
      <c r="E135" s="3">
        <f t="shared" si="3"/>
        <v>0</v>
      </c>
      <c r="F135" s="3">
        <f t="shared" si="3"/>
        <v>0</v>
      </c>
      <c r="G135" s="3">
        <f t="shared" si="3"/>
        <v>0</v>
      </c>
      <c r="H135" s="4">
        <f t="shared" si="3"/>
        <v>0</v>
      </c>
      <c r="I135" s="2">
        <f t="shared" si="3"/>
        <v>0</v>
      </c>
      <c r="J135" s="4">
        <f t="shared" si="3"/>
        <v>0</v>
      </c>
    </row>
    <row r="136" spans="1:10" s="8" customFormat="1" x14ac:dyDescent="0.25">
      <c r="A136" s="6"/>
      <c r="B136" s="5" t="s">
        <v>22</v>
      </c>
      <c r="C136" s="2">
        <f t="shared" si="3"/>
        <v>0</v>
      </c>
      <c r="D136" s="3">
        <f t="shared" si="3"/>
        <v>98.72</v>
      </c>
      <c r="E136" s="3">
        <f t="shared" si="3"/>
        <v>102925.96</v>
      </c>
      <c r="F136" s="3">
        <f t="shared" si="3"/>
        <v>105033.88</v>
      </c>
      <c r="G136" s="3">
        <f t="shared" si="3"/>
        <v>79822.83</v>
      </c>
      <c r="H136" s="4">
        <f t="shared" si="3"/>
        <v>0</v>
      </c>
      <c r="I136" s="2">
        <f t="shared" si="3"/>
        <v>0</v>
      </c>
      <c r="J136" s="4">
        <f t="shared" si="3"/>
        <v>0</v>
      </c>
    </row>
    <row r="137" spans="1:10" s="8" customFormat="1" x14ac:dyDescent="0.25">
      <c r="A137" s="6"/>
      <c r="B137" s="5" t="s">
        <v>37</v>
      </c>
      <c r="C137" s="2">
        <f t="shared" si="3"/>
        <v>0</v>
      </c>
      <c r="D137" s="3">
        <f t="shared" si="3"/>
        <v>0</v>
      </c>
      <c r="E137" s="3">
        <f t="shared" si="3"/>
        <v>0</v>
      </c>
      <c r="F137" s="3">
        <f t="shared" si="3"/>
        <v>0</v>
      </c>
      <c r="G137" s="3">
        <f t="shared" si="3"/>
        <v>21529.08</v>
      </c>
      <c r="H137" s="4">
        <f t="shared" si="3"/>
        <v>17416.439999999999</v>
      </c>
      <c r="I137" s="2">
        <f t="shared" si="3"/>
        <v>0</v>
      </c>
      <c r="J137" s="4">
        <f t="shared" si="3"/>
        <v>0</v>
      </c>
    </row>
    <row r="138" spans="1:10" s="8" customFormat="1" x14ac:dyDescent="0.25">
      <c r="A138" s="6"/>
      <c r="B138" s="5" t="s">
        <v>26</v>
      </c>
      <c r="C138" s="2">
        <f t="shared" si="3"/>
        <v>122405.59</v>
      </c>
      <c r="D138" s="3">
        <f t="shared" si="3"/>
        <v>44717.13</v>
      </c>
      <c r="E138" s="3">
        <f t="shared" si="3"/>
        <v>0</v>
      </c>
      <c r="F138" s="3">
        <f t="shared" si="3"/>
        <v>0</v>
      </c>
      <c r="G138" s="3">
        <f t="shared" si="3"/>
        <v>0</v>
      </c>
      <c r="H138" s="4">
        <f t="shared" si="3"/>
        <v>0</v>
      </c>
      <c r="I138" s="2">
        <f t="shared" si="3"/>
        <v>0</v>
      </c>
      <c r="J138" s="4">
        <f t="shared" si="3"/>
        <v>0</v>
      </c>
    </row>
    <row r="139" spans="1:10" s="8" customFormat="1" x14ac:dyDescent="0.25">
      <c r="A139" s="6"/>
      <c r="B139" s="5" t="s">
        <v>28</v>
      </c>
      <c r="C139" s="2">
        <f t="shared" si="3"/>
        <v>0</v>
      </c>
      <c r="D139" s="3">
        <f t="shared" si="3"/>
        <v>85246.917401221232</v>
      </c>
      <c r="E139" s="3">
        <f t="shared" si="3"/>
        <v>138038.5</v>
      </c>
      <c r="F139" s="3">
        <f t="shared" si="3"/>
        <v>142270.76</v>
      </c>
      <c r="G139" s="3">
        <f t="shared" si="3"/>
        <v>122630.19500000001</v>
      </c>
      <c r="H139" s="4">
        <f t="shared" si="3"/>
        <v>60174.952999999994</v>
      </c>
      <c r="I139" s="2">
        <f t="shared" si="3"/>
        <v>0</v>
      </c>
      <c r="J139" s="4">
        <f t="shared" si="3"/>
        <v>0</v>
      </c>
    </row>
    <row r="140" spans="1:10" s="8" customFormat="1" x14ac:dyDescent="0.25">
      <c r="A140" s="6"/>
      <c r="B140" s="5" t="s">
        <v>141</v>
      </c>
      <c r="C140" s="2">
        <f t="shared" si="3"/>
        <v>0</v>
      </c>
      <c r="D140" s="3">
        <f t="shared" si="3"/>
        <v>0</v>
      </c>
      <c r="E140" s="3">
        <f t="shared" si="3"/>
        <v>0</v>
      </c>
      <c r="F140" s="3">
        <f t="shared" si="3"/>
        <v>0</v>
      </c>
      <c r="G140" s="3">
        <f t="shared" si="3"/>
        <v>0</v>
      </c>
      <c r="H140" s="4">
        <f t="shared" si="3"/>
        <v>79216.514999999985</v>
      </c>
      <c r="I140" s="2">
        <f t="shared" si="3"/>
        <v>22178.535</v>
      </c>
      <c r="J140" s="4">
        <f t="shared" si="3"/>
        <v>22178.535</v>
      </c>
    </row>
    <row r="141" spans="1:10" s="8" customFormat="1" x14ac:dyDescent="0.25">
      <c r="A141" s="6"/>
      <c r="B141" s="5" t="s">
        <v>61</v>
      </c>
      <c r="C141" s="2">
        <f t="shared" si="3"/>
        <v>0</v>
      </c>
      <c r="D141" s="3">
        <f t="shared" si="3"/>
        <v>0</v>
      </c>
      <c r="E141" s="3">
        <f t="shared" si="3"/>
        <v>0</v>
      </c>
      <c r="F141" s="3">
        <f t="shared" si="3"/>
        <v>1190</v>
      </c>
      <c r="G141" s="3">
        <f t="shared" si="3"/>
        <v>1943.9050000000002</v>
      </c>
      <c r="H141" s="4">
        <f t="shared" si="3"/>
        <v>1851.702</v>
      </c>
      <c r="I141" s="2">
        <f t="shared" si="3"/>
        <v>250.82499999999999</v>
      </c>
      <c r="J141" s="4">
        <f t="shared" si="3"/>
        <v>250.82499999999999</v>
      </c>
    </row>
    <row r="142" spans="1:10" s="8" customFormat="1" ht="15.75" thickBot="1" x14ac:dyDescent="0.3">
      <c r="A142" s="6"/>
      <c r="B142" s="5" t="s">
        <v>62</v>
      </c>
      <c r="C142" s="2">
        <f t="shared" si="3"/>
        <v>17127.580000000002</v>
      </c>
      <c r="D142" s="3">
        <f t="shared" si="3"/>
        <v>602.49</v>
      </c>
      <c r="E142" s="3">
        <f t="shared" si="3"/>
        <v>0</v>
      </c>
      <c r="F142" s="3">
        <f t="shared" si="3"/>
        <v>0</v>
      </c>
      <c r="G142" s="3">
        <f t="shared" si="3"/>
        <v>0</v>
      </c>
      <c r="H142" s="4">
        <f t="shared" si="3"/>
        <v>0</v>
      </c>
      <c r="I142" s="2">
        <f t="shared" si="3"/>
        <v>0</v>
      </c>
      <c r="J142" s="4">
        <f t="shared" si="3"/>
        <v>0</v>
      </c>
    </row>
    <row r="143" spans="1:10" s="8" customFormat="1" ht="15.75" thickBot="1" x14ac:dyDescent="0.3">
      <c r="A143" s="55" t="s">
        <v>130</v>
      </c>
      <c r="B143" s="56"/>
      <c r="C143" s="57">
        <f>SUM(C113:C142)</f>
        <v>611722.77999999991</v>
      </c>
      <c r="D143" s="57">
        <f t="shared" ref="D143:J143" si="4">SUM(D113:D142)</f>
        <v>660829.07265122142</v>
      </c>
      <c r="E143" s="57">
        <f t="shared" si="4"/>
        <v>804850.33</v>
      </c>
      <c r="F143" s="57">
        <f t="shared" si="4"/>
        <v>763203.48</v>
      </c>
      <c r="G143" s="57">
        <f t="shared" si="4"/>
        <v>765774.61999999988</v>
      </c>
      <c r="H143" s="57">
        <f t="shared" si="4"/>
        <v>664162.59000000008</v>
      </c>
      <c r="I143" s="57">
        <f t="shared" si="4"/>
        <v>75072.099999999991</v>
      </c>
      <c r="J143" s="7">
        <f t="shared" si="4"/>
        <v>75072.099999999991</v>
      </c>
    </row>
    <row r="144" spans="1:10" x14ac:dyDescent="0.25">
      <c r="B144"/>
    </row>
    <row r="145" spans="2:10" x14ac:dyDescent="0.25">
      <c r="B145"/>
    </row>
    <row r="146" spans="2:10" x14ac:dyDescent="0.25">
      <c r="B146"/>
      <c r="C146" s="13"/>
      <c r="D146" s="13"/>
      <c r="E146" s="13"/>
      <c r="F146" s="13"/>
      <c r="G146" s="13"/>
      <c r="H146" s="13"/>
      <c r="I146" s="13"/>
      <c r="J146" s="13"/>
    </row>
    <row r="147" spans="2:10" x14ac:dyDescent="0.25">
      <c r="B147"/>
    </row>
    <row r="148" spans="2:10" x14ac:dyDescent="0.25">
      <c r="B148"/>
    </row>
    <row r="149" spans="2:10" x14ac:dyDescent="0.25">
      <c r="B149"/>
    </row>
    <row r="150" spans="2:10" x14ac:dyDescent="0.25">
      <c r="B150"/>
    </row>
    <row r="151" spans="2:10" x14ac:dyDescent="0.25">
      <c r="B151"/>
    </row>
    <row r="152" spans="2:10" x14ac:dyDescent="0.25">
      <c r="B152"/>
    </row>
    <row r="153" spans="2:10" x14ac:dyDescent="0.25">
      <c r="B153"/>
    </row>
    <row r="154" spans="2:10" x14ac:dyDescent="0.25">
      <c r="B154"/>
    </row>
    <row r="155" spans="2:10" x14ac:dyDescent="0.25">
      <c r="B155"/>
    </row>
    <row r="156" spans="2:10" x14ac:dyDescent="0.25">
      <c r="B156"/>
    </row>
    <row r="157" spans="2:10" x14ac:dyDescent="0.25">
      <c r="B157"/>
    </row>
    <row r="158" spans="2:10" x14ac:dyDescent="0.25">
      <c r="B158"/>
    </row>
    <row r="159" spans="2:10" x14ac:dyDescent="0.25">
      <c r="B159"/>
    </row>
    <row r="160" spans="2:10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05516-76FA-4F89-98D7-4E2FDDBE264B}">
  <dimension ref="A1:K59"/>
  <sheetViews>
    <sheetView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A59" sqref="A59"/>
    </sheetView>
  </sheetViews>
  <sheetFormatPr defaultRowHeight="15" x14ac:dyDescent="0.25"/>
  <cols>
    <col min="1" max="1" width="29.85546875" style="1" bestFit="1" customWidth="1"/>
    <col min="2" max="2" width="40.28515625" style="1" bestFit="1" customWidth="1"/>
    <col min="3" max="3" width="8.42578125" style="1" bestFit="1" customWidth="1"/>
    <col min="4" max="4" width="7.28515625" style="1" bestFit="1" customWidth="1"/>
    <col min="5" max="5" width="11.28515625" style="1" bestFit="1" customWidth="1"/>
    <col min="6" max="7" width="12.42578125" style="1" bestFit="1" customWidth="1"/>
    <col min="8" max="10" width="11.28515625" style="1" bestFit="1" customWidth="1"/>
    <col min="11" max="16384" width="9.140625" style="1"/>
  </cols>
  <sheetData>
    <row r="1" spans="1:10" ht="46.5" thickBot="1" x14ac:dyDescent="0.3">
      <c r="A1" s="17" t="s">
        <v>147</v>
      </c>
      <c r="B1" s="19" t="s">
        <v>148</v>
      </c>
      <c r="C1" s="17" t="s">
        <v>149</v>
      </c>
      <c r="D1" s="18" t="s">
        <v>150</v>
      </c>
      <c r="E1" s="18" t="s">
        <v>151</v>
      </c>
      <c r="F1" s="18" t="s">
        <v>152</v>
      </c>
      <c r="G1" s="18" t="s">
        <v>153</v>
      </c>
      <c r="H1" s="19" t="s">
        <v>154</v>
      </c>
      <c r="I1" s="20" t="s">
        <v>155</v>
      </c>
      <c r="J1" s="19" t="s">
        <v>156</v>
      </c>
    </row>
    <row r="2" spans="1:10" x14ac:dyDescent="0.25">
      <c r="A2" s="64" t="s">
        <v>0</v>
      </c>
      <c r="B2" s="59" t="s">
        <v>1</v>
      </c>
      <c r="C2" s="60">
        <v>0</v>
      </c>
      <c r="D2" s="61">
        <v>0</v>
      </c>
      <c r="E2" s="61">
        <v>135.63999999999999</v>
      </c>
      <c r="F2" s="61">
        <v>0</v>
      </c>
      <c r="G2" s="61">
        <v>0</v>
      </c>
      <c r="H2" s="62">
        <v>0</v>
      </c>
      <c r="I2" s="63">
        <v>0</v>
      </c>
      <c r="J2" s="25">
        <v>0</v>
      </c>
    </row>
    <row r="3" spans="1:10" x14ac:dyDescent="0.25">
      <c r="A3" s="65" t="s">
        <v>0</v>
      </c>
      <c r="B3" s="22" t="s">
        <v>41</v>
      </c>
      <c r="C3" s="23">
        <v>0</v>
      </c>
      <c r="D3" s="24">
        <v>0</v>
      </c>
      <c r="E3" s="24">
        <v>13416.720000000001</v>
      </c>
      <c r="F3" s="24">
        <v>0</v>
      </c>
      <c r="G3" s="24">
        <v>0</v>
      </c>
      <c r="H3" s="25">
        <v>0</v>
      </c>
      <c r="I3" s="26">
        <v>0</v>
      </c>
      <c r="J3" s="25">
        <v>0</v>
      </c>
    </row>
    <row r="4" spans="1:10" x14ac:dyDescent="0.25">
      <c r="A4" s="65" t="s">
        <v>2</v>
      </c>
      <c r="B4" s="22" t="s">
        <v>1</v>
      </c>
      <c r="C4" s="23">
        <v>0</v>
      </c>
      <c r="D4" s="24">
        <v>0</v>
      </c>
      <c r="E4" s="24">
        <v>0</v>
      </c>
      <c r="F4" s="24">
        <v>2899.25</v>
      </c>
      <c r="G4" s="24">
        <v>2607.16</v>
      </c>
      <c r="H4" s="25">
        <v>285.42999999999995</v>
      </c>
      <c r="I4" s="26">
        <v>0</v>
      </c>
      <c r="J4" s="25">
        <v>0</v>
      </c>
    </row>
    <row r="5" spans="1:10" x14ac:dyDescent="0.25">
      <c r="A5" s="65" t="s">
        <v>2</v>
      </c>
      <c r="B5" s="22" t="s">
        <v>41</v>
      </c>
      <c r="C5" s="23">
        <v>0</v>
      </c>
      <c r="D5" s="24">
        <v>0</v>
      </c>
      <c r="E5" s="24">
        <v>3769.66</v>
      </c>
      <c r="F5" s="24">
        <v>17896.34</v>
      </c>
      <c r="G5" s="24">
        <v>16737.810000000001</v>
      </c>
      <c r="H5" s="25">
        <v>165.32</v>
      </c>
      <c r="I5" s="26">
        <v>0</v>
      </c>
      <c r="J5" s="25">
        <v>0</v>
      </c>
    </row>
    <row r="6" spans="1:10" x14ac:dyDescent="0.25">
      <c r="A6" s="65" t="s">
        <v>3</v>
      </c>
      <c r="B6" s="22" t="s">
        <v>4</v>
      </c>
      <c r="C6" s="23">
        <v>0</v>
      </c>
      <c r="D6" s="24">
        <v>0</v>
      </c>
      <c r="E6" s="24">
        <v>125.83</v>
      </c>
      <c r="F6" s="24">
        <v>2751.21</v>
      </c>
      <c r="G6" s="24">
        <v>491.16</v>
      </c>
      <c r="H6" s="25">
        <v>205.29999999999998</v>
      </c>
      <c r="I6" s="26">
        <v>0</v>
      </c>
      <c r="J6" s="25">
        <v>0</v>
      </c>
    </row>
    <row r="7" spans="1:10" x14ac:dyDescent="0.25">
      <c r="A7" s="65" t="s">
        <v>140</v>
      </c>
      <c r="B7" s="22" t="s">
        <v>4</v>
      </c>
      <c r="C7" s="23">
        <v>0</v>
      </c>
      <c r="D7" s="24">
        <v>0</v>
      </c>
      <c r="E7" s="24">
        <v>0</v>
      </c>
      <c r="F7" s="24">
        <v>0</v>
      </c>
      <c r="G7" s="24">
        <v>0</v>
      </c>
      <c r="H7" s="25">
        <v>151.96</v>
      </c>
      <c r="I7" s="26">
        <v>0</v>
      </c>
      <c r="J7" s="25">
        <v>0</v>
      </c>
    </row>
    <row r="8" spans="1:10" x14ac:dyDescent="0.25">
      <c r="A8" s="65" t="s">
        <v>5</v>
      </c>
      <c r="B8" s="22" t="s">
        <v>1</v>
      </c>
      <c r="C8" s="23">
        <v>0</v>
      </c>
      <c r="D8" s="24">
        <v>0</v>
      </c>
      <c r="E8" s="24">
        <v>253.61</v>
      </c>
      <c r="F8" s="24">
        <v>0</v>
      </c>
      <c r="G8" s="24">
        <v>0</v>
      </c>
      <c r="H8" s="25">
        <v>0</v>
      </c>
      <c r="I8" s="26">
        <v>0</v>
      </c>
      <c r="J8" s="25">
        <v>0</v>
      </c>
    </row>
    <row r="9" spans="1:10" x14ac:dyDescent="0.25">
      <c r="A9" s="65" t="s">
        <v>8</v>
      </c>
      <c r="B9" s="22" t="s">
        <v>1</v>
      </c>
      <c r="C9" s="23">
        <v>0</v>
      </c>
      <c r="D9" s="24">
        <v>0</v>
      </c>
      <c r="E9" s="24">
        <v>70.92</v>
      </c>
      <c r="F9" s="24">
        <v>664.77</v>
      </c>
      <c r="G9" s="24">
        <v>2244.6899999999996</v>
      </c>
      <c r="H9" s="25">
        <v>2566.27</v>
      </c>
      <c r="I9" s="26">
        <v>360.76000000000005</v>
      </c>
      <c r="J9" s="25">
        <v>360.76000000000005</v>
      </c>
    </row>
    <row r="10" spans="1:10" x14ac:dyDescent="0.25">
      <c r="A10" s="65" t="s">
        <v>9</v>
      </c>
      <c r="B10" s="22" t="s">
        <v>1</v>
      </c>
      <c r="C10" s="23">
        <v>0</v>
      </c>
      <c r="D10" s="24">
        <v>0</v>
      </c>
      <c r="E10" s="24">
        <v>1075.1100000000001</v>
      </c>
      <c r="F10" s="24">
        <v>0</v>
      </c>
      <c r="G10" s="24">
        <v>0</v>
      </c>
      <c r="H10" s="25">
        <v>0</v>
      </c>
      <c r="I10" s="26">
        <v>0</v>
      </c>
      <c r="J10" s="25">
        <v>0</v>
      </c>
    </row>
    <row r="11" spans="1:10" x14ac:dyDescent="0.25">
      <c r="A11" s="65" t="s">
        <v>11</v>
      </c>
      <c r="B11" s="22" t="s">
        <v>1</v>
      </c>
      <c r="C11" s="23">
        <v>0</v>
      </c>
      <c r="D11" s="24">
        <v>0</v>
      </c>
      <c r="E11" s="24">
        <v>233.29999999999995</v>
      </c>
      <c r="F11" s="24">
        <v>1577.4700000000003</v>
      </c>
      <c r="G11" s="24">
        <v>5419.0099999999993</v>
      </c>
      <c r="H11" s="25">
        <v>5902.03</v>
      </c>
      <c r="I11" s="26">
        <v>191.23</v>
      </c>
      <c r="J11" s="25">
        <v>191.23</v>
      </c>
    </row>
    <row r="12" spans="1:10" x14ac:dyDescent="0.25">
      <c r="A12" s="65" t="s">
        <v>13</v>
      </c>
      <c r="B12" s="22" t="s">
        <v>1</v>
      </c>
      <c r="C12" s="23">
        <v>0</v>
      </c>
      <c r="D12" s="24">
        <v>0</v>
      </c>
      <c r="E12" s="24">
        <v>4113.0200000000004</v>
      </c>
      <c r="F12" s="24">
        <v>7303.2699999999995</v>
      </c>
      <c r="G12" s="24">
        <v>6700.73</v>
      </c>
      <c r="H12" s="25">
        <v>7474.9299999999994</v>
      </c>
      <c r="I12" s="26">
        <v>0</v>
      </c>
      <c r="J12" s="25">
        <v>0</v>
      </c>
    </row>
    <row r="13" spans="1:10" x14ac:dyDescent="0.25">
      <c r="A13" s="65" t="s">
        <v>15</v>
      </c>
      <c r="B13" s="22" t="s">
        <v>72</v>
      </c>
      <c r="C13" s="23">
        <v>0</v>
      </c>
      <c r="D13" s="24">
        <v>0</v>
      </c>
      <c r="E13" s="24">
        <v>7642.09</v>
      </c>
      <c r="F13" s="24">
        <v>11204.87</v>
      </c>
      <c r="G13" s="24">
        <v>10050.81</v>
      </c>
      <c r="H13" s="25">
        <v>3012.46</v>
      </c>
      <c r="I13" s="26">
        <v>0</v>
      </c>
      <c r="J13" s="25">
        <v>0</v>
      </c>
    </row>
    <row r="14" spans="1:10" x14ac:dyDescent="0.25">
      <c r="A14" s="65" t="s">
        <v>15</v>
      </c>
      <c r="B14" s="22" t="s">
        <v>1</v>
      </c>
      <c r="C14" s="23">
        <v>0</v>
      </c>
      <c r="D14" s="24">
        <v>0</v>
      </c>
      <c r="E14" s="24">
        <v>0</v>
      </c>
      <c r="F14" s="24">
        <v>0</v>
      </c>
      <c r="G14" s="24">
        <v>49.260000000000005</v>
      </c>
      <c r="H14" s="25">
        <v>0</v>
      </c>
      <c r="I14" s="26">
        <v>0</v>
      </c>
      <c r="J14" s="25">
        <v>0</v>
      </c>
    </row>
    <row r="15" spans="1:10" x14ac:dyDescent="0.25">
      <c r="A15" s="65" t="s">
        <v>157</v>
      </c>
      <c r="B15" s="22" t="s">
        <v>1</v>
      </c>
      <c r="C15" s="23">
        <v>0</v>
      </c>
      <c r="D15" s="24">
        <v>0</v>
      </c>
      <c r="E15" s="24">
        <v>0</v>
      </c>
      <c r="F15" s="24">
        <v>0</v>
      </c>
      <c r="G15" s="24">
        <v>0</v>
      </c>
      <c r="H15" s="25">
        <v>0</v>
      </c>
      <c r="I15" s="26">
        <v>2437.69</v>
      </c>
      <c r="J15" s="25">
        <v>2437.69</v>
      </c>
    </row>
    <row r="16" spans="1:10" x14ac:dyDescent="0.25">
      <c r="A16" s="65" t="s">
        <v>16</v>
      </c>
      <c r="B16" s="22" t="s">
        <v>1</v>
      </c>
      <c r="C16" s="23">
        <v>0</v>
      </c>
      <c r="D16" s="24">
        <v>0</v>
      </c>
      <c r="E16" s="24">
        <v>3023.1899999999996</v>
      </c>
      <c r="F16" s="24">
        <v>989.65</v>
      </c>
      <c r="G16" s="24">
        <v>0</v>
      </c>
      <c r="H16" s="25">
        <v>0</v>
      </c>
      <c r="I16" s="26">
        <v>0</v>
      </c>
      <c r="J16" s="25">
        <v>0</v>
      </c>
    </row>
    <row r="17" spans="1:10" x14ac:dyDescent="0.25">
      <c r="A17" s="65" t="s">
        <v>17</v>
      </c>
      <c r="B17" s="22" t="s">
        <v>1</v>
      </c>
      <c r="C17" s="23">
        <v>0</v>
      </c>
      <c r="D17" s="24">
        <v>0</v>
      </c>
      <c r="E17" s="24">
        <v>0</v>
      </c>
      <c r="F17" s="24">
        <v>3376.1899999999996</v>
      </c>
      <c r="G17" s="24">
        <v>3659.77</v>
      </c>
      <c r="H17" s="25">
        <v>7287.65</v>
      </c>
      <c r="I17" s="26">
        <v>0</v>
      </c>
      <c r="J17" s="25">
        <v>0</v>
      </c>
    </row>
    <row r="18" spans="1:10" x14ac:dyDescent="0.25">
      <c r="A18" s="65" t="s">
        <v>22</v>
      </c>
      <c r="B18" s="22" t="s">
        <v>1</v>
      </c>
      <c r="C18" s="23">
        <v>0</v>
      </c>
      <c r="D18" s="24">
        <v>0</v>
      </c>
      <c r="E18" s="24">
        <v>488.59000000000003</v>
      </c>
      <c r="F18" s="24">
        <v>622.04999999999995</v>
      </c>
      <c r="G18" s="24">
        <v>561.41</v>
      </c>
      <c r="H18" s="25">
        <v>0</v>
      </c>
      <c r="I18" s="26">
        <v>0</v>
      </c>
      <c r="J18" s="25">
        <v>0</v>
      </c>
    </row>
    <row r="19" spans="1:10" x14ac:dyDescent="0.25">
      <c r="A19" s="65" t="s">
        <v>37</v>
      </c>
      <c r="B19" s="22" t="s">
        <v>1</v>
      </c>
      <c r="C19" s="23">
        <v>0</v>
      </c>
      <c r="D19" s="24">
        <v>0</v>
      </c>
      <c r="E19" s="24">
        <v>0</v>
      </c>
      <c r="F19" s="24">
        <v>0</v>
      </c>
      <c r="G19" s="24">
        <v>136.03</v>
      </c>
      <c r="H19" s="25">
        <v>475.27</v>
      </c>
      <c r="I19" s="26">
        <v>102</v>
      </c>
      <c r="J19" s="25">
        <v>102</v>
      </c>
    </row>
    <row r="20" spans="1:10" x14ac:dyDescent="0.25">
      <c r="A20" s="65" t="s">
        <v>31</v>
      </c>
      <c r="B20" s="22" t="s">
        <v>32</v>
      </c>
      <c r="C20" s="23">
        <v>0</v>
      </c>
      <c r="D20" s="24">
        <v>0</v>
      </c>
      <c r="E20" s="24">
        <v>7916.25</v>
      </c>
      <c r="F20" s="24">
        <v>2046.79</v>
      </c>
      <c r="G20" s="24">
        <v>0</v>
      </c>
      <c r="H20" s="25">
        <v>0</v>
      </c>
      <c r="I20" s="26">
        <v>0</v>
      </c>
      <c r="J20" s="25">
        <v>0</v>
      </c>
    </row>
    <row r="21" spans="1:10" x14ac:dyDescent="0.25">
      <c r="A21" s="65" t="s">
        <v>33</v>
      </c>
      <c r="B21" s="22" t="s">
        <v>32</v>
      </c>
      <c r="C21" s="23">
        <v>0</v>
      </c>
      <c r="D21" s="24">
        <v>0</v>
      </c>
      <c r="E21" s="24">
        <v>0</v>
      </c>
      <c r="F21" s="24">
        <v>4914.2299999999996</v>
      </c>
      <c r="G21" s="24">
        <v>6257.9100000000008</v>
      </c>
      <c r="H21" s="25">
        <v>9342.92</v>
      </c>
      <c r="I21" s="26">
        <v>2342.3599999999997</v>
      </c>
      <c r="J21" s="25">
        <v>2342.3599999999997</v>
      </c>
    </row>
    <row r="22" spans="1:10" x14ac:dyDescent="0.25">
      <c r="A22" s="65" t="s">
        <v>25</v>
      </c>
      <c r="B22" s="22" t="s">
        <v>34</v>
      </c>
      <c r="C22" s="23">
        <v>0</v>
      </c>
      <c r="D22" s="24">
        <v>0</v>
      </c>
      <c r="E22" s="24">
        <v>0</v>
      </c>
      <c r="F22" s="24">
        <v>0</v>
      </c>
      <c r="G22" s="24">
        <v>2659.91</v>
      </c>
      <c r="H22" s="25">
        <v>1484.86</v>
      </c>
      <c r="I22" s="26">
        <v>0</v>
      </c>
      <c r="J22" s="25">
        <v>0</v>
      </c>
    </row>
    <row r="23" spans="1:10" x14ac:dyDescent="0.25">
      <c r="A23" s="65" t="s">
        <v>134</v>
      </c>
      <c r="B23" s="22" t="s">
        <v>34</v>
      </c>
      <c r="C23" s="23">
        <v>0</v>
      </c>
      <c r="D23" s="24">
        <v>0</v>
      </c>
      <c r="E23" s="24">
        <v>0</v>
      </c>
      <c r="F23" s="24">
        <v>0</v>
      </c>
      <c r="G23" s="24">
        <v>0</v>
      </c>
      <c r="H23" s="25">
        <v>39.6</v>
      </c>
      <c r="I23" s="26">
        <v>0</v>
      </c>
      <c r="J23" s="25">
        <v>0</v>
      </c>
    </row>
    <row r="24" spans="1:10" x14ac:dyDescent="0.25">
      <c r="A24" s="65" t="s">
        <v>28</v>
      </c>
      <c r="B24" s="22" t="s">
        <v>1</v>
      </c>
      <c r="C24" s="23">
        <v>0</v>
      </c>
      <c r="D24" s="24">
        <v>0</v>
      </c>
      <c r="E24" s="24">
        <v>2452.2500000000005</v>
      </c>
      <c r="F24" s="24">
        <v>2728.2300000000005</v>
      </c>
      <c r="G24" s="24">
        <v>2610.1000000000004</v>
      </c>
      <c r="H24" s="25">
        <v>193.72</v>
      </c>
      <c r="I24" s="26">
        <v>0</v>
      </c>
      <c r="J24" s="25">
        <v>0</v>
      </c>
    </row>
    <row r="25" spans="1:10" x14ac:dyDescent="0.25">
      <c r="A25" s="65" t="s">
        <v>141</v>
      </c>
      <c r="B25" s="22" t="s">
        <v>1</v>
      </c>
      <c r="C25" s="23">
        <v>0</v>
      </c>
      <c r="D25" s="24">
        <v>0</v>
      </c>
      <c r="E25" s="24">
        <v>0</v>
      </c>
      <c r="F25" s="24">
        <v>0</v>
      </c>
      <c r="G25" s="24">
        <v>0</v>
      </c>
      <c r="H25" s="25">
        <v>176.7</v>
      </c>
      <c r="I25" s="26">
        <v>71.5</v>
      </c>
      <c r="J25" s="25">
        <v>71.5</v>
      </c>
    </row>
    <row r="26" spans="1:10" ht="15.75" thickBot="1" x14ac:dyDescent="0.3">
      <c r="A26" s="66" t="s">
        <v>62</v>
      </c>
      <c r="B26" s="67" t="s">
        <v>73</v>
      </c>
      <c r="C26" s="68">
        <v>195</v>
      </c>
      <c r="D26" s="69">
        <v>16</v>
      </c>
      <c r="E26" s="69">
        <v>0</v>
      </c>
      <c r="F26" s="69">
        <v>0</v>
      </c>
      <c r="G26" s="69">
        <v>0</v>
      </c>
      <c r="H26" s="70">
        <v>0</v>
      </c>
      <c r="I26" s="71">
        <v>0</v>
      </c>
      <c r="J26" s="70">
        <v>0</v>
      </c>
    </row>
    <row r="27" spans="1:10" customFormat="1" x14ac:dyDescent="0.25">
      <c r="A27" s="41"/>
      <c r="B27" s="42" t="s">
        <v>72</v>
      </c>
      <c r="C27" s="43">
        <f>SUMIF($B$1:$B$26,$B27,C$1:C$26)</f>
        <v>0</v>
      </c>
      <c r="D27" s="44">
        <f t="shared" ref="D27:J33" si="0">SUMIF($B$1:$B$26,$B27,D$1:D$26)</f>
        <v>0</v>
      </c>
      <c r="E27" s="44">
        <f t="shared" si="0"/>
        <v>7642.09</v>
      </c>
      <c r="F27" s="44">
        <f t="shared" si="0"/>
        <v>11204.87</v>
      </c>
      <c r="G27" s="44">
        <f t="shared" si="0"/>
        <v>10050.81</v>
      </c>
      <c r="H27" s="45">
        <f t="shared" si="0"/>
        <v>3012.46</v>
      </c>
      <c r="I27" s="46">
        <f t="shared" si="0"/>
        <v>0</v>
      </c>
      <c r="J27" s="47">
        <f t="shared" si="0"/>
        <v>0</v>
      </c>
    </row>
    <row r="28" spans="1:10" customFormat="1" x14ac:dyDescent="0.25">
      <c r="A28" s="27"/>
      <c r="B28" s="28" t="s">
        <v>1</v>
      </c>
      <c r="C28" s="29">
        <f t="shared" ref="C28:C33" si="1">SUMIF($B$1:$B$26,$B28,C$1:C$26)</f>
        <v>0</v>
      </c>
      <c r="D28" s="30">
        <f t="shared" si="0"/>
        <v>0</v>
      </c>
      <c r="E28" s="30">
        <f t="shared" si="0"/>
        <v>11845.630000000001</v>
      </c>
      <c r="F28" s="30">
        <f t="shared" si="0"/>
        <v>20160.879999999997</v>
      </c>
      <c r="G28" s="30">
        <f t="shared" si="0"/>
        <v>23988.159999999996</v>
      </c>
      <c r="H28" s="31">
        <f t="shared" si="0"/>
        <v>24362</v>
      </c>
      <c r="I28" s="32">
        <f t="shared" si="0"/>
        <v>3163.1800000000003</v>
      </c>
      <c r="J28" s="33">
        <f t="shared" si="0"/>
        <v>3163.1800000000003</v>
      </c>
    </row>
    <row r="29" spans="1:10" customFormat="1" x14ac:dyDescent="0.25">
      <c r="A29" s="34" t="s">
        <v>158</v>
      </c>
      <c r="B29" s="28" t="s">
        <v>73</v>
      </c>
      <c r="C29" s="29">
        <f t="shared" si="1"/>
        <v>195</v>
      </c>
      <c r="D29" s="30">
        <f t="shared" si="0"/>
        <v>16</v>
      </c>
      <c r="E29" s="30">
        <f t="shared" si="0"/>
        <v>0</v>
      </c>
      <c r="F29" s="30">
        <f t="shared" si="0"/>
        <v>0</v>
      </c>
      <c r="G29" s="30">
        <f t="shared" si="0"/>
        <v>0</v>
      </c>
      <c r="H29" s="31">
        <f t="shared" si="0"/>
        <v>0</v>
      </c>
      <c r="I29" s="32">
        <f t="shared" si="0"/>
        <v>0</v>
      </c>
      <c r="J29" s="33">
        <f t="shared" si="0"/>
        <v>0</v>
      </c>
    </row>
    <row r="30" spans="1:10" customFormat="1" x14ac:dyDescent="0.25">
      <c r="A30" s="34" t="s">
        <v>129</v>
      </c>
      <c r="B30" s="28" t="s">
        <v>41</v>
      </c>
      <c r="C30" s="29">
        <f t="shared" si="1"/>
        <v>0</v>
      </c>
      <c r="D30" s="30">
        <f t="shared" si="0"/>
        <v>0</v>
      </c>
      <c r="E30" s="30">
        <f t="shared" si="0"/>
        <v>17186.38</v>
      </c>
      <c r="F30" s="30">
        <f t="shared" si="0"/>
        <v>17896.34</v>
      </c>
      <c r="G30" s="30">
        <f t="shared" si="0"/>
        <v>16737.810000000001</v>
      </c>
      <c r="H30" s="31">
        <f t="shared" si="0"/>
        <v>165.32</v>
      </c>
      <c r="I30" s="32">
        <f t="shared" si="0"/>
        <v>0</v>
      </c>
      <c r="J30" s="33">
        <f t="shared" si="0"/>
        <v>0</v>
      </c>
    </row>
    <row r="31" spans="1:10" customFormat="1" x14ac:dyDescent="0.25">
      <c r="A31" s="27"/>
      <c r="B31" s="28" t="s">
        <v>32</v>
      </c>
      <c r="C31" s="29">
        <f t="shared" si="1"/>
        <v>0</v>
      </c>
      <c r="D31" s="30">
        <f t="shared" si="0"/>
        <v>0</v>
      </c>
      <c r="E31" s="30">
        <f t="shared" si="0"/>
        <v>7916.25</v>
      </c>
      <c r="F31" s="30">
        <f t="shared" si="0"/>
        <v>6961.0199999999995</v>
      </c>
      <c r="G31" s="30">
        <f t="shared" si="0"/>
        <v>6257.9100000000008</v>
      </c>
      <c r="H31" s="31">
        <f t="shared" si="0"/>
        <v>9342.92</v>
      </c>
      <c r="I31" s="32">
        <f t="shared" si="0"/>
        <v>2342.3599999999997</v>
      </c>
      <c r="J31" s="33">
        <f t="shared" si="0"/>
        <v>2342.3599999999997</v>
      </c>
    </row>
    <row r="32" spans="1:10" customFormat="1" x14ac:dyDescent="0.25">
      <c r="A32" s="27"/>
      <c r="B32" s="28" t="s">
        <v>4</v>
      </c>
      <c r="C32" s="29">
        <f t="shared" si="1"/>
        <v>0</v>
      </c>
      <c r="D32" s="30">
        <f t="shared" si="0"/>
        <v>0</v>
      </c>
      <c r="E32" s="30">
        <f t="shared" si="0"/>
        <v>125.83</v>
      </c>
      <c r="F32" s="30">
        <f t="shared" si="0"/>
        <v>2751.21</v>
      </c>
      <c r="G32" s="30">
        <f t="shared" si="0"/>
        <v>491.16</v>
      </c>
      <c r="H32" s="31">
        <f t="shared" si="0"/>
        <v>357.26</v>
      </c>
      <c r="I32" s="32">
        <f t="shared" si="0"/>
        <v>0</v>
      </c>
      <c r="J32" s="33">
        <f t="shared" si="0"/>
        <v>0</v>
      </c>
    </row>
    <row r="33" spans="1:10" customFormat="1" ht="15.75" thickBot="1" x14ac:dyDescent="0.3">
      <c r="A33" s="48"/>
      <c r="B33" s="49" t="s">
        <v>34</v>
      </c>
      <c r="C33" s="50">
        <f t="shared" si="1"/>
        <v>0</v>
      </c>
      <c r="D33" s="51">
        <f t="shared" si="0"/>
        <v>0</v>
      </c>
      <c r="E33" s="51">
        <f t="shared" si="0"/>
        <v>0</v>
      </c>
      <c r="F33" s="51">
        <f t="shared" si="0"/>
        <v>0</v>
      </c>
      <c r="G33" s="51">
        <f t="shared" si="0"/>
        <v>2659.91</v>
      </c>
      <c r="H33" s="52">
        <f t="shared" si="0"/>
        <v>1524.4599999999998</v>
      </c>
      <c r="I33" s="53">
        <f t="shared" si="0"/>
        <v>0</v>
      </c>
      <c r="J33" s="54">
        <f t="shared" si="0"/>
        <v>0</v>
      </c>
    </row>
    <row r="34" spans="1:10" s="8" customFormat="1" x14ac:dyDescent="0.25">
      <c r="A34" s="6"/>
      <c r="B34" s="5" t="s">
        <v>0</v>
      </c>
      <c r="C34" s="2">
        <f>SUMIF($A$1:$A$26,$B34,C$1:C$26)</f>
        <v>0</v>
      </c>
      <c r="D34" s="3">
        <f t="shared" ref="D34:J34" si="2">SUMIF($A$1:$A$26,$B34,D$1:D$26)</f>
        <v>0</v>
      </c>
      <c r="E34" s="3">
        <f t="shared" si="2"/>
        <v>13552.36</v>
      </c>
      <c r="F34" s="3">
        <f t="shared" si="2"/>
        <v>0</v>
      </c>
      <c r="G34" s="3">
        <f t="shared" si="2"/>
        <v>0</v>
      </c>
      <c r="H34" s="4">
        <f t="shared" si="2"/>
        <v>0</v>
      </c>
      <c r="I34" s="2">
        <f t="shared" si="2"/>
        <v>0</v>
      </c>
      <c r="J34" s="4">
        <f t="shared" si="2"/>
        <v>0</v>
      </c>
    </row>
    <row r="35" spans="1:10" s="8" customFormat="1" x14ac:dyDescent="0.25">
      <c r="A35" s="6"/>
      <c r="B35" s="5" t="s">
        <v>2</v>
      </c>
      <c r="C35" s="2">
        <f t="shared" ref="C35:J55" si="3">SUMIF($A$1:$A$26,$B35,C$1:C$26)</f>
        <v>0</v>
      </c>
      <c r="D35" s="3">
        <f t="shared" si="3"/>
        <v>0</v>
      </c>
      <c r="E35" s="3">
        <f t="shared" si="3"/>
        <v>3769.66</v>
      </c>
      <c r="F35" s="3">
        <f t="shared" si="3"/>
        <v>20795.59</v>
      </c>
      <c r="G35" s="3">
        <f t="shared" si="3"/>
        <v>19344.97</v>
      </c>
      <c r="H35" s="4">
        <f t="shared" si="3"/>
        <v>450.74999999999994</v>
      </c>
      <c r="I35" s="2">
        <f t="shared" si="3"/>
        <v>0</v>
      </c>
      <c r="J35" s="4">
        <f t="shared" si="3"/>
        <v>0</v>
      </c>
    </row>
    <row r="36" spans="1:10" s="8" customFormat="1" x14ac:dyDescent="0.25">
      <c r="A36" s="6"/>
      <c r="B36" s="5" t="s">
        <v>3</v>
      </c>
      <c r="C36" s="2">
        <f t="shared" si="3"/>
        <v>0</v>
      </c>
      <c r="D36" s="3">
        <f t="shared" si="3"/>
        <v>0</v>
      </c>
      <c r="E36" s="3">
        <f t="shared" si="3"/>
        <v>125.83</v>
      </c>
      <c r="F36" s="3">
        <f t="shared" si="3"/>
        <v>2751.21</v>
      </c>
      <c r="G36" s="3">
        <f t="shared" si="3"/>
        <v>491.16</v>
      </c>
      <c r="H36" s="4">
        <f t="shared" si="3"/>
        <v>205.29999999999998</v>
      </c>
      <c r="I36" s="2">
        <f t="shared" si="3"/>
        <v>0</v>
      </c>
      <c r="J36" s="4">
        <f t="shared" si="3"/>
        <v>0</v>
      </c>
    </row>
    <row r="37" spans="1:10" s="8" customFormat="1" x14ac:dyDescent="0.25">
      <c r="A37" s="6"/>
      <c r="B37" s="5" t="s">
        <v>140</v>
      </c>
      <c r="C37" s="2">
        <f t="shared" si="3"/>
        <v>0</v>
      </c>
      <c r="D37" s="3">
        <f t="shared" si="3"/>
        <v>0</v>
      </c>
      <c r="E37" s="3">
        <f t="shared" si="3"/>
        <v>0</v>
      </c>
      <c r="F37" s="3">
        <f t="shared" si="3"/>
        <v>0</v>
      </c>
      <c r="G37" s="3">
        <f t="shared" si="3"/>
        <v>0</v>
      </c>
      <c r="H37" s="4">
        <f t="shared" si="3"/>
        <v>151.96</v>
      </c>
      <c r="I37" s="2">
        <f t="shared" si="3"/>
        <v>0</v>
      </c>
      <c r="J37" s="4">
        <f t="shared" si="3"/>
        <v>0</v>
      </c>
    </row>
    <row r="38" spans="1:10" s="8" customFormat="1" x14ac:dyDescent="0.25">
      <c r="A38" s="6"/>
      <c r="B38" s="5" t="s">
        <v>5</v>
      </c>
      <c r="C38" s="2">
        <f t="shared" si="3"/>
        <v>0</v>
      </c>
      <c r="D38" s="3">
        <f t="shared" si="3"/>
        <v>0</v>
      </c>
      <c r="E38" s="3">
        <f t="shared" si="3"/>
        <v>253.61</v>
      </c>
      <c r="F38" s="3">
        <f t="shared" si="3"/>
        <v>0</v>
      </c>
      <c r="G38" s="3">
        <f t="shared" si="3"/>
        <v>0</v>
      </c>
      <c r="H38" s="4">
        <f t="shared" si="3"/>
        <v>0</v>
      </c>
      <c r="I38" s="2">
        <f t="shared" si="3"/>
        <v>0</v>
      </c>
      <c r="J38" s="4">
        <f t="shared" si="3"/>
        <v>0</v>
      </c>
    </row>
    <row r="39" spans="1:10" s="8" customFormat="1" x14ac:dyDescent="0.25">
      <c r="A39" s="6"/>
      <c r="B39" s="5" t="s">
        <v>8</v>
      </c>
      <c r="C39" s="2">
        <f t="shared" si="3"/>
        <v>0</v>
      </c>
      <c r="D39" s="3">
        <f t="shared" si="3"/>
        <v>0</v>
      </c>
      <c r="E39" s="3">
        <f t="shared" si="3"/>
        <v>70.92</v>
      </c>
      <c r="F39" s="3">
        <f t="shared" si="3"/>
        <v>664.77</v>
      </c>
      <c r="G39" s="3">
        <f t="shared" si="3"/>
        <v>2244.6899999999996</v>
      </c>
      <c r="H39" s="4">
        <f t="shared" si="3"/>
        <v>2566.27</v>
      </c>
      <c r="I39" s="2">
        <f t="shared" si="3"/>
        <v>360.76000000000005</v>
      </c>
      <c r="J39" s="4">
        <f t="shared" si="3"/>
        <v>360.76000000000005</v>
      </c>
    </row>
    <row r="40" spans="1:10" s="8" customFormat="1" x14ac:dyDescent="0.25">
      <c r="A40" s="6"/>
      <c r="B40" s="5" t="s">
        <v>9</v>
      </c>
      <c r="C40" s="2">
        <f t="shared" si="3"/>
        <v>0</v>
      </c>
      <c r="D40" s="3">
        <f t="shared" si="3"/>
        <v>0</v>
      </c>
      <c r="E40" s="3">
        <f t="shared" si="3"/>
        <v>1075.1100000000001</v>
      </c>
      <c r="F40" s="3">
        <f t="shared" si="3"/>
        <v>0</v>
      </c>
      <c r="G40" s="3">
        <f t="shared" si="3"/>
        <v>0</v>
      </c>
      <c r="H40" s="4">
        <f t="shared" si="3"/>
        <v>0</v>
      </c>
      <c r="I40" s="2">
        <f t="shared" si="3"/>
        <v>0</v>
      </c>
      <c r="J40" s="4">
        <f t="shared" si="3"/>
        <v>0</v>
      </c>
    </row>
    <row r="41" spans="1:10" s="8" customFormat="1" x14ac:dyDescent="0.25">
      <c r="A41" s="6"/>
      <c r="B41" s="5" t="s">
        <v>11</v>
      </c>
      <c r="C41" s="2">
        <f t="shared" si="3"/>
        <v>0</v>
      </c>
      <c r="D41" s="3">
        <f t="shared" si="3"/>
        <v>0</v>
      </c>
      <c r="E41" s="3">
        <f t="shared" si="3"/>
        <v>233.29999999999995</v>
      </c>
      <c r="F41" s="3">
        <f t="shared" si="3"/>
        <v>1577.4700000000003</v>
      </c>
      <c r="G41" s="3">
        <f t="shared" si="3"/>
        <v>5419.0099999999993</v>
      </c>
      <c r="H41" s="4">
        <f t="shared" si="3"/>
        <v>5902.03</v>
      </c>
      <c r="I41" s="2">
        <f t="shared" si="3"/>
        <v>191.23</v>
      </c>
      <c r="J41" s="4">
        <f t="shared" si="3"/>
        <v>191.23</v>
      </c>
    </row>
    <row r="42" spans="1:10" s="8" customFormat="1" x14ac:dyDescent="0.25">
      <c r="A42" s="6"/>
      <c r="B42" s="5" t="s">
        <v>13</v>
      </c>
      <c r="C42" s="2">
        <f t="shared" si="3"/>
        <v>0</v>
      </c>
      <c r="D42" s="3">
        <f t="shared" si="3"/>
        <v>0</v>
      </c>
      <c r="E42" s="3">
        <f t="shared" si="3"/>
        <v>4113.0200000000004</v>
      </c>
      <c r="F42" s="3">
        <f t="shared" si="3"/>
        <v>7303.2699999999995</v>
      </c>
      <c r="G42" s="3">
        <f t="shared" si="3"/>
        <v>6700.73</v>
      </c>
      <c r="H42" s="4">
        <f t="shared" si="3"/>
        <v>7474.9299999999994</v>
      </c>
      <c r="I42" s="2">
        <f t="shared" si="3"/>
        <v>0</v>
      </c>
      <c r="J42" s="4">
        <f t="shared" si="3"/>
        <v>0</v>
      </c>
    </row>
    <row r="43" spans="1:10" s="8" customFormat="1" x14ac:dyDescent="0.25">
      <c r="A43" s="6" t="s">
        <v>128</v>
      </c>
      <c r="B43" s="5" t="s">
        <v>15</v>
      </c>
      <c r="C43" s="2">
        <f t="shared" si="3"/>
        <v>0</v>
      </c>
      <c r="D43" s="3">
        <f t="shared" si="3"/>
        <v>0</v>
      </c>
      <c r="E43" s="3">
        <f t="shared" si="3"/>
        <v>7642.09</v>
      </c>
      <c r="F43" s="3">
        <f t="shared" si="3"/>
        <v>11204.87</v>
      </c>
      <c r="G43" s="3">
        <f t="shared" si="3"/>
        <v>10100.07</v>
      </c>
      <c r="H43" s="4">
        <f t="shared" si="3"/>
        <v>3012.46</v>
      </c>
      <c r="I43" s="2">
        <f t="shared" si="3"/>
        <v>0</v>
      </c>
      <c r="J43" s="4">
        <f t="shared" si="3"/>
        <v>0</v>
      </c>
    </row>
    <row r="44" spans="1:10" s="8" customFormat="1" x14ac:dyDescent="0.25">
      <c r="A44" s="6" t="s">
        <v>129</v>
      </c>
      <c r="B44" s="5" t="s">
        <v>157</v>
      </c>
      <c r="C44" s="2">
        <f t="shared" si="3"/>
        <v>0</v>
      </c>
      <c r="D44" s="3">
        <f t="shared" si="3"/>
        <v>0</v>
      </c>
      <c r="E44" s="3">
        <f t="shared" si="3"/>
        <v>0</v>
      </c>
      <c r="F44" s="3">
        <f t="shared" si="3"/>
        <v>0</v>
      </c>
      <c r="G44" s="3">
        <f t="shared" si="3"/>
        <v>0</v>
      </c>
      <c r="H44" s="4">
        <f t="shared" si="3"/>
        <v>0</v>
      </c>
      <c r="I44" s="2">
        <f t="shared" si="3"/>
        <v>2437.69</v>
      </c>
      <c r="J44" s="4">
        <f t="shared" si="3"/>
        <v>2437.69</v>
      </c>
    </row>
    <row r="45" spans="1:10" s="8" customFormat="1" x14ac:dyDescent="0.25">
      <c r="A45" s="6"/>
      <c r="B45" s="5" t="s">
        <v>16</v>
      </c>
      <c r="C45" s="2">
        <f t="shared" si="3"/>
        <v>0</v>
      </c>
      <c r="D45" s="3">
        <f t="shared" si="3"/>
        <v>0</v>
      </c>
      <c r="E45" s="3">
        <f t="shared" si="3"/>
        <v>3023.1899999999996</v>
      </c>
      <c r="F45" s="3">
        <f t="shared" si="3"/>
        <v>989.65</v>
      </c>
      <c r="G45" s="3">
        <f t="shared" si="3"/>
        <v>0</v>
      </c>
      <c r="H45" s="4">
        <f t="shared" si="3"/>
        <v>0</v>
      </c>
      <c r="I45" s="2">
        <f t="shared" si="3"/>
        <v>0</v>
      </c>
      <c r="J45" s="4">
        <f t="shared" si="3"/>
        <v>0</v>
      </c>
    </row>
    <row r="46" spans="1:10" s="8" customFormat="1" x14ac:dyDescent="0.25">
      <c r="A46" s="6"/>
      <c r="B46" s="5" t="s">
        <v>17</v>
      </c>
      <c r="C46" s="2">
        <f t="shared" si="3"/>
        <v>0</v>
      </c>
      <c r="D46" s="3">
        <f t="shared" si="3"/>
        <v>0</v>
      </c>
      <c r="E46" s="3">
        <f t="shared" si="3"/>
        <v>0</v>
      </c>
      <c r="F46" s="3">
        <f t="shared" si="3"/>
        <v>3376.1899999999996</v>
      </c>
      <c r="G46" s="3">
        <f t="shared" si="3"/>
        <v>3659.77</v>
      </c>
      <c r="H46" s="4">
        <f t="shared" si="3"/>
        <v>7287.65</v>
      </c>
      <c r="I46" s="2">
        <f t="shared" si="3"/>
        <v>0</v>
      </c>
      <c r="J46" s="4">
        <f t="shared" si="3"/>
        <v>0</v>
      </c>
    </row>
    <row r="47" spans="1:10" s="8" customFormat="1" x14ac:dyDescent="0.25">
      <c r="A47" s="6"/>
      <c r="B47" s="5" t="s">
        <v>22</v>
      </c>
      <c r="C47" s="2">
        <f t="shared" si="3"/>
        <v>0</v>
      </c>
      <c r="D47" s="3">
        <f t="shared" si="3"/>
        <v>0</v>
      </c>
      <c r="E47" s="3">
        <f t="shared" si="3"/>
        <v>488.59000000000003</v>
      </c>
      <c r="F47" s="3">
        <f t="shared" si="3"/>
        <v>622.04999999999995</v>
      </c>
      <c r="G47" s="3">
        <f t="shared" si="3"/>
        <v>561.41</v>
      </c>
      <c r="H47" s="4">
        <f t="shared" si="3"/>
        <v>0</v>
      </c>
      <c r="I47" s="2">
        <f t="shared" si="3"/>
        <v>0</v>
      </c>
      <c r="J47" s="4">
        <f t="shared" si="3"/>
        <v>0</v>
      </c>
    </row>
    <row r="48" spans="1:10" s="8" customFormat="1" x14ac:dyDescent="0.25">
      <c r="A48" s="6"/>
      <c r="B48" s="5" t="s">
        <v>37</v>
      </c>
      <c r="C48" s="2">
        <f t="shared" si="3"/>
        <v>0</v>
      </c>
      <c r="D48" s="3">
        <f t="shared" si="3"/>
        <v>0</v>
      </c>
      <c r="E48" s="3">
        <f t="shared" si="3"/>
        <v>0</v>
      </c>
      <c r="F48" s="3">
        <f t="shared" si="3"/>
        <v>0</v>
      </c>
      <c r="G48" s="3">
        <f t="shared" si="3"/>
        <v>136.03</v>
      </c>
      <c r="H48" s="4">
        <f t="shared" si="3"/>
        <v>475.27</v>
      </c>
      <c r="I48" s="2">
        <f t="shared" si="3"/>
        <v>102</v>
      </c>
      <c r="J48" s="4">
        <f t="shared" si="3"/>
        <v>102</v>
      </c>
    </row>
    <row r="49" spans="1:11" s="8" customFormat="1" x14ac:dyDescent="0.25">
      <c r="A49" s="6"/>
      <c r="B49" s="5" t="s">
        <v>31</v>
      </c>
      <c r="C49" s="2">
        <f t="shared" si="3"/>
        <v>0</v>
      </c>
      <c r="D49" s="3">
        <f t="shared" si="3"/>
        <v>0</v>
      </c>
      <c r="E49" s="3">
        <f t="shared" si="3"/>
        <v>7916.25</v>
      </c>
      <c r="F49" s="3">
        <f t="shared" si="3"/>
        <v>2046.79</v>
      </c>
      <c r="G49" s="3">
        <f t="shared" si="3"/>
        <v>0</v>
      </c>
      <c r="H49" s="4">
        <f t="shared" si="3"/>
        <v>0</v>
      </c>
      <c r="I49" s="2">
        <f t="shared" si="3"/>
        <v>0</v>
      </c>
      <c r="J49" s="4">
        <f t="shared" si="3"/>
        <v>0</v>
      </c>
    </row>
    <row r="50" spans="1:11" s="8" customFormat="1" x14ac:dyDescent="0.25">
      <c r="A50" s="6"/>
      <c r="B50" s="5" t="s">
        <v>33</v>
      </c>
      <c r="C50" s="2">
        <f t="shared" si="3"/>
        <v>0</v>
      </c>
      <c r="D50" s="3">
        <f t="shared" si="3"/>
        <v>0</v>
      </c>
      <c r="E50" s="3">
        <f t="shared" si="3"/>
        <v>0</v>
      </c>
      <c r="F50" s="3">
        <f t="shared" si="3"/>
        <v>4914.2299999999996</v>
      </c>
      <c r="G50" s="3">
        <f t="shared" si="3"/>
        <v>6257.9100000000008</v>
      </c>
      <c r="H50" s="4">
        <f t="shared" si="3"/>
        <v>9342.92</v>
      </c>
      <c r="I50" s="2">
        <f t="shared" si="3"/>
        <v>2342.3599999999997</v>
      </c>
      <c r="J50" s="4">
        <f t="shared" si="3"/>
        <v>2342.3599999999997</v>
      </c>
    </row>
    <row r="51" spans="1:11" s="8" customFormat="1" x14ac:dyDescent="0.25">
      <c r="A51" s="6"/>
      <c r="B51" s="5" t="s">
        <v>25</v>
      </c>
      <c r="C51" s="2">
        <f t="shared" si="3"/>
        <v>0</v>
      </c>
      <c r="D51" s="3">
        <f t="shared" si="3"/>
        <v>0</v>
      </c>
      <c r="E51" s="3">
        <f t="shared" si="3"/>
        <v>0</v>
      </c>
      <c r="F51" s="3">
        <f t="shared" si="3"/>
        <v>0</v>
      </c>
      <c r="G51" s="3">
        <f t="shared" si="3"/>
        <v>2659.91</v>
      </c>
      <c r="H51" s="4">
        <f t="shared" si="3"/>
        <v>1484.86</v>
      </c>
      <c r="I51" s="2">
        <f t="shared" si="3"/>
        <v>0</v>
      </c>
      <c r="J51" s="4">
        <f t="shared" si="3"/>
        <v>0</v>
      </c>
    </row>
    <row r="52" spans="1:11" s="8" customFormat="1" x14ac:dyDescent="0.25">
      <c r="A52" s="6"/>
      <c r="B52" s="5" t="s">
        <v>134</v>
      </c>
      <c r="C52" s="2">
        <f t="shared" si="3"/>
        <v>0</v>
      </c>
      <c r="D52" s="3">
        <f t="shared" si="3"/>
        <v>0</v>
      </c>
      <c r="E52" s="3">
        <f t="shared" si="3"/>
        <v>0</v>
      </c>
      <c r="F52" s="3">
        <f t="shared" si="3"/>
        <v>0</v>
      </c>
      <c r="G52" s="3">
        <f t="shared" si="3"/>
        <v>0</v>
      </c>
      <c r="H52" s="4">
        <f t="shared" si="3"/>
        <v>39.6</v>
      </c>
      <c r="I52" s="2">
        <f t="shared" si="3"/>
        <v>0</v>
      </c>
      <c r="J52" s="4">
        <f t="shared" si="3"/>
        <v>0</v>
      </c>
    </row>
    <row r="53" spans="1:11" s="8" customFormat="1" x14ac:dyDescent="0.25">
      <c r="A53" s="6"/>
      <c r="B53" s="5" t="s">
        <v>28</v>
      </c>
      <c r="C53" s="2">
        <f t="shared" si="3"/>
        <v>0</v>
      </c>
      <c r="D53" s="3">
        <f t="shared" si="3"/>
        <v>0</v>
      </c>
      <c r="E53" s="3">
        <f t="shared" si="3"/>
        <v>2452.2500000000005</v>
      </c>
      <c r="F53" s="3">
        <f t="shared" si="3"/>
        <v>2728.2300000000005</v>
      </c>
      <c r="G53" s="3">
        <f t="shared" si="3"/>
        <v>2610.1000000000004</v>
      </c>
      <c r="H53" s="4">
        <f t="shared" si="3"/>
        <v>193.72</v>
      </c>
      <c r="I53" s="2">
        <f t="shared" si="3"/>
        <v>0</v>
      </c>
      <c r="J53" s="4">
        <f t="shared" si="3"/>
        <v>0</v>
      </c>
    </row>
    <row r="54" spans="1:11" s="8" customFormat="1" x14ac:dyDescent="0.25">
      <c r="A54" s="6"/>
      <c r="B54" s="5" t="s">
        <v>141</v>
      </c>
      <c r="C54" s="2">
        <f t="shared" si="3"/>
        <v>0</v>
      </c>
      <c r="D54" s="3">
        <f t="shared" si="3"/>
        <v>0</v>
      </c>
      <c r="E54" s="3">
        <f t="shared" si="3"/>
        <v>0</v>
      </c>
      <c r="F54" s="3">
        <f t="shared" si="3"/>
        <v>0</v>
      </c>
      <c r="G54" s="3">
        <f t="shared" si="3"/>
        <v>0</v>
      </c>
      <c r="H54" s="4">
        <f t="shared" si="3"/>
        <v>176.7</v>
      </c>
      <c r="I54" s="2">
        <f t="shared" si="3"/>
        <v>71.5</v>
      </c>
      <c r="J54" s="4">
        <f t="shared" si="3"/>
        <v>71.5</v>
      </c>
    </row>
    <row r="55" spans="1:11" s="8" customFormat="1" ht="15.75" thickBot="1" x14ac:dyDescent="0.3">
      <c r="A55" s="6"/>
      <c r="B55" s="5" t="s">
        <v>62</v>
      </c>
      <c r="C55" s="2">
        <f t="shared" si="3"/>
        <v>195</v>
      </c>
      <c r="D55" s="3">
        <f t="shared" si="3"/>
        <v>16</v>
      </c>
      <c r="E55" s="3">
        <f t="shared" si="3"/>
        <v>0</v>
      </c>
      <c r="F55" s="3">
        <f t="shared" si="3"/>
        <v>0</v>
      </c>
      <c r="G55" s="3">
        <f t="shared" si="3"/>
        <v>0</v>
      </c>
      <c r="H55" s="4">
        <f t="shared" si="3"/>
        <v>0</v>
      </c>
      <c r="I55" s="2">
        <f t="shared" si="3"/>
        <v>0</v>
      </c>
      <c r="J55" s="4">
        <f t="shared" si="3"/>
        <v>0</v>
      </c>
    </row>
    <row r="56" spans="1:11" s="8" customFormat="1" ht="15.75" thickBot="1" x14ac:dyDescent="0.3">
      <c r="A56" s="55" t="s">
        <v>130</v>
      </c>
      <c r="B56" s="56"/>
      <c r="C56" s="57">
        <f>SUM(C34:C55)</f>
        <v>195</v>
      </c>
      <c r="D56" s="57">
        <f t="shared" ref="D56:J56" si="4">SUM(D34:D55)</f>
        <v>16</v>
      </c>
      <c r="E56" s="57">
        <f t="shared" si="4"/>
        <v>44716.18</v>
      </c>
      <c r="F56" s="57">
        <f t="shared" si="4"/>
        <v>58974.320000000014</v>
      </c>
      <c r="G56" s="57">
        <f t="shared" si="4"/>
        <v>60185.760000000002</v>
      </c>
      <c r="H56" s="57">
        <f t="shared" si="4"/>
        <v>38764.42</v>
      </c>
      <c r="I56" s="57">
        <f t="shared" si="4"/>
        <v>5505.54</v>
      </c>
      <c r="J56" s="7">
        <f t="shared" si="4"/>
        <v>5505.54</v>
      </c>
    </row>
    <row r="57" spans="1:11" x14ac:dyDescent="0.25">
      <c r="B57"/>
    </row>
    <row r="59" spans="1:11" x14ac:dyDescent="0.25">
      <c r="C59" s="13"/>
      <c r="D59" s="13"/>
      <c r="E59" s="13"/>
      <c r="F59" s="13"/>
      <c r="G59" s="13"/>
      <c r="H59" s="13"/>
      <c r="I59" s="13"/>
      <c r="J59" s="13"/>
      <c r="K59" s="13"/>
    </row>
  </sheetData>
  <sortState xmlns:xlrd2="http://schemas.microsoft.com/office/spreadsheetml/2017/richdata2" ref="B27:B51">
    <sortCondition ref="B2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3C299-6B40-4105-ADFD-241F5913C052}">
  <dimension ref="A1:L198"/>
  <sheetViews>
    <sheetView workbookViewId="0">
      <pane xSplit="3" ySplit="1" topLeftCell="D138" activePane="bottomRight" state="frozen"/>
      <selection pane="topRight" activeCell="D1" sqref="D1"/>
      <selection pane="bottomLeft" activeCell="A2" sqref="A2"/>
      <selection pane="bottomRight" activeCell="O162" sqref="O162"/>
    </sheetView>
  </sheetViews>
  <sheetFormatPr defaultRowHeight="15" x14ac:dyDescent="0.25"/>
  <cols>
    <col min="1" max="1" width="29.85546875" style="1" bestFit="1" customWidth="1"/>
    <col min="2" max="2" width="40.28515625" style="1" bestFit="1" customWidth="1"/>
    <col min="3" max="10" width="12.42578125" style="1" bestFit="1" customWidth="1"/>
    <col min="11" max="16384" width="9.140625" style="1"/>
  </cols>
  <sheetData>
    <row r="1" spans="1:10" ht="46.5" thickBot="1" x14ac:dyDescent="0.3">
      <c r="A1" s="17" t="s">
        <v>147</v>
      </c>
      <c r="B1" s="19" t="s">
        <v>148</v>
      </c>
      <c r="C1" s="17" t="s">
        <v>149</v>
      </c>
      <c r="D1" s="18" t="s">
        <v>150</v>
      </c>
      <c r="E1" s="18" t="s">
        <v>151</v>
      </c>
      <c r="F1" s="18" t="s">
        <v>152</v>
      </c>
      <c r="G1" s="18" t="s">
        <v>153</v>
      </c>
      <c r="H1" s="19" t="s">
        <v>154</v>
      </c>
      <c r="I1" s="20" t="s">
        <v>155</v>
      </c>
      <c r="J1" s="19" t="s">
        <v>156</v>
      </c>
    </row>
    <row r="2" spans="1:10" x14ac:dyDescent="0.25">
      <c r="A2" s="58" t="s">
        <v>0</v>
      </c>
      <c r="B2" s="59" t="s">
        <v>1</v>
      </c>
      <c r="C2" s="60">
        <v>4691.1400000000003</v>
      </c>
      <c r="D2" s="61">
        <v>9216.9399999999987</v>
      </c>
      <c r="E2" s="61">
        <v>7401.1999999999989</v>
      </c>
      <c r="F2" s="61">
        <v>0</v>
      </c>
      <c r="G2" s="61">
        <v>0</v>
      </c>
      <c r="H2" s="62">
        <v>0</v>
      </c>
      <c r="I2" s="63">
        <v>0</v>
      </c>
      <c r="J2" s="62">
        <v>0</v>
      </c>
    </row>
    <row r="3" spans="1:10" x14ac:dyDescent="0.25">
      <c r="A3" s="21" t="s">
        <v>2</v>
      </c>
      <c r="B3" s="22" t="s">
        <v>1</v>
      </c>
      <c r="C3" s="23">
        <v>0</v>
      </c>
      <c r="D3" s="24">
        <v>0</v>
      </c>
      <c r="E3" s="24">
        <v>918.85000000000014</v>
      </c>
      <c r="F3" s="24">
        <v>8280.36</v>
      </c>
      <c r="G3" s="24">
        <v>8226.19</v>
      </c>
      <c r="H3" s="25">
        <v>10964.379999999997</v>
      </c>
      <c r="I3" s="26">
        <v>1280.0999999999999</v>
      </c>
      <c r="J3" s="25">
        <v>1280.0999999999999</v>
      </c>
    </row>
    <row r="4" spans="1:10" x14ac:dyDescent="0.25">
      <c r="A4" s="21" t="s">
        <v>2</v>
      </c>
      <c r="B4" s="22" t="s">
        <v>68</v>
      </c>
      <c r="C4" s="23">
        <v>0</v>
      </c>
      <c r="D4" s="24">
        <v>0</v>
      </c>
      <c r="E4" s="24">
        <v>0</v>
      </c>
      <c r="F4" s="24">
        <v>0</v>
      </c>
      <c r="G4" s="24">
        <v>6302</v>
      </c>
      <c r="H4" s="25">
        <v>6340.08</v>
      </c>
      <c r="I4" s="26">
        <v>1531.57</v>
      </c>
      <c r="J4" s="25">
        <v>1531.57</v>
      </c>
    </row>
    <row r="5" spans="1:10" x14ac:dyDescent="0.25">
      <c r="A5" s="21" t="s">
        <v>3</v>
      </c>
      <c r="B5" s="22" t="s">
        <v>1</v>
      </c>
      <c r="C5" s="23">
        <v>0</v>
      </c>
      <c r="D5" s="24">
        <v>4071.9299999999994</v>
      </c>
      <c r="E5" s="24">
        <v>6793.9600000000009</v>
      </c>
      <c r="F5" s="24">
        <v>1082.8900000000001</v>
      </c>
      <c r="G5" s="24">
        <v>736.95</v>
      </c>
      <c r="H5" s="25">
        <v>807.92</v>
      </c>
      <c r="I5" s="26">
        <v>0</v>
      </c>
      <c r="J5" s="25">
        <v>0</v>
      </c>
    </row>
    <row r="6" spans="1:10" x14ac:dyDescent="0.25">
      <c r="A6" s="21" t="s">
        <v>3</v>
      </c>
      <c r="B6" s="22" t="s">
        <v>29</v>
      </c>
      <c r="C6" s="23">
        <v>0</v>
      </c>
      <c r="D6" s="24">
        <v>0</v>
      </c>
      <c r="E6" s="24">
        <v>3617.2099999999991</v>
      </c>
      <c r="F6" s="24">
        <v>592.6099999999999</v>
      </c>
      <c r="G6" s="24">
        <v>0</v>
      </c>
      <c r="H6" s="25">
        <v>2545</v>
      </c>
      <c r="I6" s="26">
        <v>0</v>
      </c>
      <c r="J6" s="25">
        <v>0</v>
      </c>
    </row>
    <row r="7" spans="1:10" x14ac:dyDescent="0.25">
      <c r="A7" s="21" t="s">
        <v>3</v>
      </c>
      <c r="B7" s="22" t="s">
        <v>4</v>
      </c>
      <c r="C7" s="23">
        <v>0</v>
      </c>
      <c r="D7" s="24">
        <v>1887.01</v>
      </c>
      <c r="E7" s="24">
        <v>1304.8400000000001</v>
      </c>
      <c r="F7" s="24">
        <v>0</v>
      </c>
      <c r="G7" s="24">
        <v>1107.47</v>
      </c>
      <c r="H7" s="25">
        <v>0</v>
      </c>
      <c r="I7" s="26">
        <v>0</v>
      </c>
      <c r="J7" s="25">
        <v>0</v>
      </c>
    </row>
    <row r="8" spans="1:10" x14ac:dyDescent="0.25">
      <c r="A8" s="21" t="s">
        <v>140</v>
      </c>
      <c r="B8" s="22" t="s">
        <v>1</v>
      </c>
      <c r="C8" s="23">
        <v>0</v>
      </c>
      <c r="D8" s="24">
        <v>0</v>
      </c>
      <c r="E8" s="24">
        <v>0</v>
      </c>
      <c r="F8" s="24">
        <v>0</v>
      </c>
      <c r="G8" s="24">
        <v>0</v>
      </c>
      <c r="H8" s="25">
        <v>61.879999999999995</v>
      </c>
      <c r="I8" s="26">
        <v>0</v>
      </c>
      <c r="J8" s="25">
        <v>0</v>
      </c>
    </row>
    <row r="9" spans="1:10" x14ac:dyDescent="0.25">
      <c r="A9" s="21" t="s">
        <v>140</v>
      </c>
      <c r="B9" s="22" t="s">
        <v>47</v>
      </c>
      <c r="C9" s="23">
        <v>0</v>
      </c>
      <c r="D9" s="24">
        <v>0</v>
      </c>
      <c r="E9" s="24">
        <v>0</v>
      </c>
      <c r="F9" s="24">
        <v>0</v>
      </c>
      <c r="G9" s="24">
        <v>0</v>
      </c>
      <c r="H9" s="25">
        <v>0</v>
      </c>
      <c r="I9" s="26">
        <v>748.32999999999993</v>
      </c>
      <c r="J9" s="25">
        <v>748.32999999999993</v>
      </c>
    </row>
    <row r="10" spans="1:10" x14ac:dyDescent="0.25">
      <c r="A10" s="21" t="s">
        <v>5</v>
      </c>
      <c r="B10" s="22" t="s">
        <v>1</v>
      </c>
      <c r="C10" s="23">
        <v>11607.419999999998</v>
      </c>
      <c r="D10" s="24">
        <v>16459.02</v>
      </c>
      <c r="E10" s="24">
        <v>10454.299999999999</v>
      </c>
      <c r="F10" s="24">
        <v>0</v>
      </c>
      <c r="G10" s="24">
        <v>0</v>
      </c>
      <c r="H10" s="25">
        <v>0</v>
      </c>
      <c r="I10" s="26">
        <v>0</v>
      </c>
      <c r="J10" s="25">
        <v>0</v>
      </c>
    </row>
    <row r="11" spans="1:10" x14ac:dyDescent="0.25">
      <c r="A11" s="21" t="s">
        <v>5</v>
      </c>
      <c r="B11" s="22" t="s">
        <v>43</v>
      </c>
      <c r="C11" s="23">
        <v>2761.53</v>
      </c>
      <c r="D11" s="24">
        <v>286.65999999999997</v>
      </c>
      <c r="E11" s="24">
        <v>0</v>
      </c>
      <c r="F11" s="24">
        <v>0</v>
      </c>
      <c r="G11" s="24">
        <v>0</v>
      </c>
      <c r="H11" s="25">
        <v>0</v>
      </c>
      <c r="I11" s="26">
        <v>0</v>
      </c>
      <c r="J11" s="25">
        <v>0</v>
      </c>
    </row>
    <row r="12" spans="1:10" x14ac:dyDescent="0.25">
      <c r="A12" s="21" t="s">
        <v>5</v>
      </c>
      <c r="B12" s="22" t="s">
        <v>36</v>
      </c>
      <c r="C12" s="23">
        <v>5757.0599999999995</v>
      </c>
      <c r="D12" s="24">
        <v>7881.130000000001</v>
      </c>
      <c r="E12" s="24">
        <v>3501.0600000000004</v>
      </c>
      <c r="F12" s="24">
        <v>0</v>
      </c>
      <c r="G12" s="24">
        <v>0</v>
      </c>
      <c r="H12" s="25">
        <v>0</v>
      </c>
      <c r="I12" s="26">
        <v>0</v>
      </c>
      <c r="J12" s="25">
        <v>0</v>
      </c>
    </row>
    <row r="13" spans="1:10" x14ac:dyDescent="0.25">
      <c r="A13" s="21" t="s">
        <v>5</v>
      </c>
      <c r="B13" s="22" t="s">
        <v>45</v>
      </c>
      <c r="C13" s="23">
        <v>446.19</v>
      </c>
      <c r="D13" s="24">
        <v>98.16</v>
      </c>
      <c r="E13" s="24">
        <v>0</v>
      </c>
      <c r="F13" s="24">
        <v>0</v>
      </c>
      <c r="G13" s="24">
        <v>0</v>
      </c>
      <c r="H13" s="25">
        <v>0</v>
      </c>
      <c r="I13" s="26">
        <v>0</v>
      </c>
      <c r="J13" s="25">
        <v>0</v>
      </c>
    </row>
    <row r="14" spans="1:10" x14ac:dyDescent="0.25">
      <c r="A14" s="21" t="s">
        <v>8</v>
      </c>
      <c r="B14" s="22" t="s">
        <v>6</v>
      </c>
      <c r="C14" s="23">
        <v>0</v>
      </c>
      <c r="D14" s="24">
        <v>0</v>
      </c>
      <c r="E14" s="24">
        <v>0</v>
      </c>
      <c r="F14" s="24">
        <v>0</v>
      </c>
      <c r="G14" s="24">
        <v>341.65000000000003</v>
      </c>
      <c r="H14" s="25">
        <v>2153.34</v>
      </c>
      <c r="I14" s="26">
        <v>802.51</v>
      </c>
      <c r="J14" s="25">
        <v>802.51</v>
      </c>
    </row>
    <row r="15" spans="1:10" x14ac:dyDescent="0.25">
      <c r="A15" s="21" t="s">
        <v>8</v>
      </c>
      <c r="B15" s="22" t="s">
        <v>1</v>
      </c>
      <c r="C15" s="23">
        <v>0</v>
      </c>
      <c r="D15" s="24">
        <v>0</v>
      </c>
      <c r="E15" s="24">
        <v>5152.3500000000004</v>
      </c>
      <c r="F15" s="24">
        <v>14042</v>
      </c>
      <c r="G15" s="24">
        <v>15753.75</v>
      </c>
      <c r="H15" s="25">
        <v>9066.4000000000015</v>
      </c>
      <c r="I15" s="26">
        <v>6720.2199999999993</v>
      </c>
      <c r="J15" s="25">
        <v>6720.2199999999993</v>
      </c>
    </row>
    <row r="16" spans="1:10" x14ac:dyDescent="0.25">
      <c r="A16" s="21" t="s">
        <v>8</v>
      </c>
      <c r="B16" s="22" t="s">
        <v>35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5">
        <v>2789.9300000000003</v>
      </c>
      <c r="I16" s="26">
        <v>1241.6300000000001</v>
      </c>
      <c r="J16" s="25">
        <v>1241.6300000000001</v>
      </c>
    </row>
    <row r="17" spans="1:10" x14ac:dyDescent="0.25">
      <c r="A17" s="21" t="s">
        <v>8</v>
      </c>
      <c r="B17" s="22" t="s">
        <v>36</v>
      </c>
      <c r="C17" s="23">
        <v>0</v>
      </c>
      <c r="D17" s="24">
        <v>0</v>
      </c>
      <c r="E17" s="24">
        <v>3368.49</v>
      </c>
      <c r="F17" s="24">
        <v>5545.6100000000006</v>
      </c>
      <c r="G17" s="24">
        <v>8981.98</v>
      </c>
      <c r="H17" s="25">
        <v>11377.220000000001</v>
      </c>
      <c r="I17" s="26">
        <v>1369.94</v>
      </c>
      <c r="J17" s="25">
        <v>1369.94</v>
      </c>
    </row>
    <row r="18" spans="1:10" x14ac:dyDescent="0.25">
      <c r="A18" s="21" t="s">
        <v>8</v>
      </c>
      <c r="B18" s="22" t="s">
        <v>45</v>
      </c>
      <c r="C18" s="23">
        <v>0</v>
      </c>
      <c r="D18" s="24">
        <v>0</v>
      </c>
      <c r="E18" s="24">
        <v>80.28</v>
      </c>
      <c r="F18" s="24">
        <v>0</v>
      </c>
      <c r="G18" s="24">
        <v>0</v>
      </c>
      <c r="H18" s="25">
        <v>0</v>
      </c>
      <c r="I18" s="26">
        <v>0</v>
      </c>
      <c r="J18" s="25">
        <v>0</v>
      </c>
    </row>
    <row r="19" spans="1:10" x14ac:dyDescent="0.25">
      <c r="A19" s="21" t="s">
        <v>9</v>
      </c>
      <c r="B19" s="22" t="s">
        <v>1</v>
      </c>
      <c r="C19" s="23">
        <v>57731.74</v>
      </c>
      <c r="D19" s="24">
        <v>54238.710000000006</v>
      </c>
      <c r="E19" s="24">
        <v>35822.25</v>
      </c>
      <c r="F19" s="24">
        <v>0</v>
      </c>
      <c r="G19" s="24">
        <v>0</v>
      </c>
      <c r="H19" s="25">
        <v>0</v>
      </c>
      <c r="I19" s="26">
        <v>0</v>
      </c>
      <c r="J19" s="25">
        <v>0</v>
      </c>
    </row>
    <row r="20" spans="1:10" x14ac:dyDescent="0.25">
      <c r="A20" s="21" t="s">
        <v>9</v>
      </c>
      <c r="B20" s="22" t="s">
        <v>10</v>
      </c>
      <c r="C20" s="23">
        <v>13058.58</v>
      </c>
      <c r="D20" s="24">
        <v>9838.1389999999992</v>
      </c>
      <c r="E20" s="24">
        <v>6154.76</v>
      </c>
      <c r="F20" s="24">
        <v>0</v>
      </c>
      <c r="G20" s="24">
        <v>0</v>
      </c>
      <c r="H20" s="25">
        <v>0</v>
      </c>
      <c r="I20" s="26">
        <v>0</v>
      </c>
      <c r="J20" s="25">
        <v>0</v>
      </c>
    </row>
    <row r="21" spans="1:10" x14ac:dyDescent="0.25">
      <c r="A21" s="21" t="s">
        <v>11</v>
      </c>
      <c r="B21" s="22" t="s">
        <v>69</v>
      </c>
      <c r="C21" s="23">
        <v>0</v>
      </c>
      <c r="D21" s="24">
        <v>0</v>
      </c>
      <c r="E21" s="24">
        <v>0</v>
      </c>
      <c r="F21" s="24">
        <v>0</v>
      </c>
      <c r="G21" s="24">
        <v>0</v>
      </c>
      <c r="H21" s="25">
        <v>128.4</v>
      </c>
      <c r="I21" s="26">
        <v>0</v>
      </c>
      <c r="J21" s="25">
        <v>0</v>
      </c>
    </row>
    <row r="22" spans="1:10" x14ac:dyDescent="0.25">
      <c r="A22" s="21" t="s">
        <v>11</v>
      </c>
      <c r="B22" s="22" t="s">
        <v>1</v>
      </c>
      <c r="C22" s="23">
        <v>0</v>
      </c>
      <c r="D22" s="24">
        <v>0</v>
      </c>
      <c r="E22" s="24">
        <v>20272.620000000003</v>
      </c>
      <c r="F22" s="24">
        <v>45650.47</v>
      </c>
      <c r="G22" s="24">
        <v>43526</v>
      </c>
      <c r="H22" s="25">
        <v>52199.63</v>
      </c>
      <c r="I22" s="26">
        <v>11698.48</v>
      </c>
      <c r="J22" s="25">
        <v>11698.48</v>
      </c>
    </row>
    <row r="23" spans="1:10" x14ac:dyDescent="0.25">
      <c r="A23" s="21" t="s">
        <v>11</v>
      </c>
      <c r="B23" s="22" t="s">
        <v>10</v>
      </c>
      <c r="C23" s="23">
        <v>0</v>
      </c>
      <c r="D23" s="24">
        <v>0</v>
      </c>
      <c r="E23" s="24">
        <v>3230.98</v>
      </c>
      <c r="F23" s="24">
        <v>2475.6800000000003</v>
      </c>
      <c r="G23" s="24">
        <v>4631.2000000000007</v>
      </c>
      <c r="H23" s="25">
        <v>3509.08</v>
      </c>
      <c r="I23" s="26">
        <v>70.39</v>
      </c>
      <c r="J23" s="25">
        <v>70.39</v>
      </c>
    </row>
    <row r="24" spans="1:10" x14ac:dyDescent="0.25">
      <c r="A24" s="21" t="s">
        <v>11</v>
      </c>
      <c r="B24" s="22" t="s">
        <v>47</v>
      </c>
      <c r="C24" s="23">
        <v>0</v>
      </c>
      <c r="D24" s="24">
        <v>0</v>
      </c>
      <c r="E24" s="24">
        <v>0</v>
      </c>
      <c r="F24" s="24">
        <v>0</v>
      </c>
      <c r="G24" s="24">
        <v>0</v>
      </c>
      <c r="H24" s="25">
        <v>1371.4</v>
      </c>
      <c r="I24" s="26">
        <v>0</v>
      </c>
      <c r="J24" s="25">
        <v>0</v>
      </c>
    </row>
    <row r="25" spans="1:10" x14ac:dyDescent="0.25">
      <c r="A25" s="21" t="s">
        <v>12</v>
      </c>
      <c r="B25" s="22" t="s">
        <v>1</v>
      </c>
      <c r="C25" s="23">
        <v>65270.91</v>
      </c>
      <c r="D25" s="24">
        <v>75079.91</v>
      </c>
      <c r="E25" s="24">
        <v>0</v>
      </c>
      <c r="F25" s="24">
        <v>0</v>
      </c>
      <c r="G25" s="24">
        <v>0</v>
      </c>
      <c r="H25" s="25">
        <v>0</v>
      </c>
      <c r="I25" s="26">
        <v>0</v>
      </c>
      <c r="J25" s="25">
        <v>0</v>
      </c>
    </row>
    <row r="26" spans="1:10" x14ac:dyDescent="0.25">
      <c r="A26" s="21" t="s">
        <v>12</v>
      </c>
      <c r="B26" s="22" t="s">
        <v>74</v>
      </c>
      <c r="C26" s="23">
        <v>0</v>
      </c>
      <c r="D26" s="24">
        <v>940.33</v>
      </c>
      <c r="E26" s="24">
        <v>0</v>
      </c>
      <c r="F26" s="24">
        <v>0</v>
      </c>
      <c r="G26" s="24">
        <v>0</v>
      </c>
      <c r="H26" s="25">
        <v>0</v>
      </c>
      <c r="I26" s="26">
        <v>0</v>
      </c>
      <c r="J26" s="25">
        <v>0</v>
      </c>
    </row>
    <row r="27" spans="1:10" x14ac:dyDescent="0.25">
      <c r="A27" s="21" t="s">
        <v>13</v>
      </c>
      <c r="B27" s="22" t="s">
        <v>75</v>
      </c>
      <c r="C27" s="23">
        <v>0</v>
      </c>
      <c r="D27" s="24">
        <v>0</v>
      </c>
      <c r="E27" s="24">
        <v>0</v>
      </c>
      <c r="F27" s="24">
        <v>525.41999999999996</v>
      </c>
      <c r="G27" s="24">
        <v>0</v>
      </c>
      <c r="H27" s="25">
        <v>0</v>
      </c>
      <c r="I27" s="26">
        <v>0</v>
      </c>
      <c r="J27" s="25">
        <v>0</v>
      </c>
    </row>
    <row r="28" spans="1:10" x14ac:dyDescent="0.25">
      <c r="A28" s="21" t="s">
        <v>13</v>
      </c>
      <c r="B28" s="22" t="s">
        <v>1</v>
      </c>
      <c r="C28" s="23">
        <v>0</v>
      </c>
      <c r="D28" s="24">
        <v>0</v>
      </c>
      <c r="E28" s="24">
        <v>86816.040000000008</v>
      </c>
      <c r="F28" s="24">
        <v>84656.08</v>
      </c>
      <c r="G28" s="24">
        <v>102009.74</v>
      </c>
      <c r="H28" s="25">
        <v>104424.86</v>
      </c>
      <c r="I28" s="26">
        <v>0</v>
      </c>
      <c r="J28" s="25">
        <v>0</v>
      </c>
    </row>
    <row r="29" spans="1:10" x14ac:dyDescent="0.25">
      <c r="A29" s="21" t="s">
        <v>13</v>
      </c>
      <c r="B29" s="22" t="s">
        <v>35</v>
      </c>
      <c r="C29" s="23">
        <v>0</v>
      </c>
      <c r="D29" s="24">
        <v>0</v>
      </c>
      <c r="E29" s="24">
        <v>0</v>
      </c>
      <c r="F29" s="24">
        <v>0</v>
      </c>
      <c r="G29" s="24">
        <v>0</v>
      </c>
      <c r="H29" s="25">
        <v>6129.5600000000013</v>
      </c>
      <c r="I29" s="26">
        <v>0</v>
      </c>
      <c r="J29" s="25">
        <v>0</v>
      </c>
    </row>
    <row r="30" spans="1:10" x14ac:dyDescent="0.25">
      <c r="A30" s="21" t="s">
        <v>14</v>
      </c>
      <c r="B30" s="22" t="s">
        <v>76</v>
      </c>
      <c r="C30" s="23">
        <v>6684.71</v>
      </c>
      <c r="D30" s="24">
        <v>1587.73</v>
      </c>
      <c r="E30" s="24">
        <v>0</v>
      </c>
      <c r="F30" s="24">
        <v>0</v>
      </c>
      <c r="G30" s="24">
        <v>0</v>
      </c>
      <c r="H30" s="25">
        <v>0</v>
      </c>
      <c r="I30" s="26">
        <v>0</v>
      </c>
      <c r="J30" s="25">
        <v>0</v>
      </c>
    </row>
    <row r="31" spans="1:10" x14ac:dyDescent="0.25">
      <c r="A31" s="21" t="s">
        <v>15</v>
      </c>
      <c r="B31" s="22" t="s">
        <v>1</v>
      </c>
      <c r="C31" s="23">
        <v>0</v>
      </c>
      <c r="D31" s="24">
        <v>0</v>
      </c>
      <c r="E31" s="24">
        <v>354.18</v>
      </c>
      <c r="F31" s="24">
        <v>154.96000000000004</v>
      </c>
      <c r="G31" s="24">
        <v>653.74</v>
      </c>
      <c r="H31" s="25">
        <v>198.22</v>
      </c>
      <c r="I31" s="26">
        <v>0</v>
      </c>
      <c r="J31" s="25">
        <v>0</v>
      </c>
    </row>
    <row r="32" spans="1:10" x14ac:dyDescent="0.25">
      <c r="A32" s="21" t="s">
        <v>15</v>
      </c>
      <c r="B32" s="22" t="s">
        <v>77</v>
      </c>
      <c r="C32" s="23">
        <v>0</v>
      </c>
      <c r="D32" s="24">
        <v>0</v>
      </c>
      <c r="E32" s="24">
        <v>0</v>
      </c>
      <c r="F32" s="24">
        <v>0</v>
      </c>
      <c r="G32" s="24">
        <v>1002.88</v>
      </c>
      <c r="H32" s="25">
        <v>10925.86</v>
      </c>
      <c r="I32" s="26">
        <v>0</v>
      </c>
      <c r="J32" s="25">
        <v>0</v>
      </c>
    </row>
    <row r="33" spans="1:10" x14ac:dyDescent="0.25">
      <c r="A33" s="21" t="s">
        <v>15</v>
      </c>
      <c r="B33" s="22" t="s">
        <v>76</v>
      </c>
      <c r="C33" s="23">
        <v>0</v>
      </c>
      <c r="D33" s="24">
        <v>4699.05</v>
      </c>
      <c r="E33" s="24">
        <v>1607.32</v>
      </c>
      <c r="F33" s="24">
        <v>0</v>
      </c>
      <c r="G33" s="24">
        <v>0</v>
      </c>
      <c r="H33" s="25">
        <v>815.98</v>
      </c>
      <c r="I33" s="26">
        <v>0</v>
      </c>
      <c r="J33" s="25">
        <v>0</v>
      </c>
    </row>
    <row r="34" spans="1:10" x14ac:dyDescent="0.25">
      <c r="A34" s="21" t="s">
        <v>15</v>
      </c>
      <c r="B34" s="22" t="s">
        <v>78</v>
      </c>
      <c r="C34" s="23">
        <v>0</v>
      </c>
      <c r="D34" s="24">
        <v>859.55</v>
      </c>
      <c r="E34" s="24">
        <v>0</v>
      </c>
      <c r="F34" s="24">
        <v>0</v>
      </c>
      <c r="G34" s="24">
        <v>0</v>
      </c>
      <c r="H34" s="25">
        <v>0</v>
      </c>
      <c r="I34" s="26">
        <v>0</v>
      </c>
      <c r="J34" s="25">
        <v>0</v>
      </c>
    </row>
    <row r="35" spans="1:10" x14ac:dyDescent="0.25">
      <c r="A35" s="21" t="s">
        <v>135</v>
      </c>
      <c r="B35" s="22" t="s">
        <v>35</v>
      </c>
      <c r="C35" s="23">
        <v>0</v>
      </c>
      <c r="D35" s="24">
        <v>0</v>
      </c>
      <c r="E35" s="24">
        <v>0</v>
      </c>
      <c r="F35" s="24">
        <v>0</v>
      </c>
      <c r="G35" s="24">
        <v>0</v>
      </c>
      <c r="H35" s="25">
        <v>13.71</v>
      </c>
      <c r="I35" s="26">
        <v>80.11999999999999</v>
      </c>
      <c r="J35" s="25">
        <v>80.11999999999999</v>
      </c>
    </row>
    <row r="36" spans="1:10" x14ac:dyDescent="0.25">
      <c r="A36" s="21" t="s">
        <v>135</v>
      </c>
      <c r="B36" s="22" t="s">
        <v>77</v>
      </c>
      <c r="C36" s="23">
        <v>0</v>
      </c>
      <c r="D36" s="24">
        <v>0</v>
      </c>
      <c r="E36" s="24">
        <v>0</v>
      </c>
      <c r="F36" s="24">
        <v>0</v>
      </c>
      <c r="G36" s="24">
        <v>0</v>
      </c>
      <c r="H36" s="25">
        <v>23029.32</v>
      </c>
      <c r="I36" s="26">
        <v>0</v>
      </c>
      <c r="J36" s="25">
        <v>0</v>
      </c>
    </row>
    <row r="37" spans="1:10" x14ac:dyDescent="0.25">
      <c r="A37" s="21" t="s">
        <v>135</v>
      </c>
      <c r="B37" s="22" t="s">
        <v>76</v>
      </c>
      <c r="C37" s="23">
        <v>0</v>
      </c>
      <c r="D37" s="24">
        <v>0</v>
      </c>
      <c r="E37" s="24">
        <v>0</v>
      </c>
      <c r="F37" s="24">
        <v>0</v>
      </c>
      <c r="G37" s="24">
        <v>0</v>
      </c>
      <c r="H37" s="25">
        <v>0</v>
      </c>
      <c r="I37" s="26">
        <v>1422.94</v>
      </c>
      <c r="J37" s="25">
        <v>1422.94</v>
      </c>
    </row>
    <row r="38" spans="1:10" x14ac:dyDescent="0.25">
      <c r="A38" s="21" t="s">
        <v>157</v>
      </c>
      <c r="B38" s="22" t="s">
        <v>1</v>
      </c>
      <c r="C38" s="23">
        <v>0</v>
      </c>
      <c r="D38" s="24">
        <v>0</v>
      </c>
      <c r="E38" s="24">
        <v>0</v>
      </c>
      <c r="F38" s="24">
        <v>0</v>
      </c>
      <c r="G38" s="24">
        <v>0</v>
      </c>
      <c r="H38" s="25">
        <v>0</v>
      </c>
      <c r="I38" s="26">
        <v>45534.17</v>
      </c>
      <c r="J38" s="25">
        <v>45534.17</v>
      </c>
    </row>
    <row r="39" spans="1:10" x14ac:dyDescent="0.25">
      <c r="A39" s="21" t="s">
        <v>157</v>
      </c>
      <c r="B39" s="22" t="s">
        <v>35</v>
      </c>
      <c r="C39" s="23">
        <v>0</v>
      </c>
      <c r="D39" s="24">
        <v>0</v>
      </c>
      <c r="E39" s="24">
        <v>0</v>
      </c>
      <c r="F39" s="24">
        <v>0</v>
      </c>
      <c r="G39" s="24">
        <v>0</v>
      </c>
      <c r="H39" s="25">
        <v>0</v>
      </c>
      <c r="I39" s="26">
        <v>5317.2800000000007</v>
      </c>
      <c r="J39" s="25">
        <v>5317.2800000000007</v>
      </c>
    </row>
    <row r="40" spans="1:10" x14ac:dyDescent="0.25">
      <c r="A40" s="21" t="s">
        <v>157</v>
      </c>
      <c r="B40" s="22" t="s">
        <v>79</v>
      </c>
      <c r="C40" s="23">
        <v>0</v>
      </c>
      <c r="D40" s="24">
        <v>0</v>
      </c>
      <c r="E40" s="24">
        <v>0</v>
      </c>
      <c r="F40" s="24">
        <v>0</v>
      </c>
      <c r="G40" s="24">
        <v>0</v>
      </c>
      <c r="H40" s="25">
        <v>0</v>
      </c>
      <c r="I40" s="26">
        <v>3017.42</v>
      </c>
      <c r="J40" s="25">
        <v>3017.42</v>
      </c>
    </row>
    <row r="41" spans="1:10" x14ac:dyDescent="0.25">
      <c r="A41" s="21" t="s">
        <v>157</v>
      </c>
      <c r="B41" s="22" t="s">
        <v>88</v>
      </c>
      <c r="C41" s="23">
        <v>0</v>
      </c>
      <c r="D41" s="24">
        <v>0</v>
      </c>
      <c r="E41" s="24">
        <v>0</v>
      </c>
      <c r="F41" s="24">
        <v>0</v>
      </c>
      <c r="G41" s="24">
        <v>0</v>
      </c>
      <c r="H41" s="25">
        <v>0</v>
      </c>
      <c r="I41" s="26">
        <v>788.22</v>
      </c>
      <c r="J41" s="25">
        <v>788.22</v>
      </c>
    </row>
    <row r="42" spans="1:10" x14ac:dyDescent="0.25">
      <c r="A42" s="21" t="s">
        <v>16</v>
      </c>
      <c r="B42" s="22" t="s">
        <v>75</v>
      </c>
      <c r="C42" s="23">
        <v>0</v>
      </c>
      <c r="D42" s="24">
        <v>0</v>
      </c>
      <c r="E42" s="24">
        <v>0</v>
      </c>
      <c r="F42" s="24">
        <v>675.80000000000007</v>
      </c>
      <c r="G42" s="24">
        <v>0</v>
      </c>
      <c r="H42" s="25">
        <v>0</v>
      </c>
      <c r="I42" s="26">
        <v>0</v>
      </c>
      <c r="J42" s="25">
        <v>0</v>
      </c>
    </row>
    <row r="43" spans="1:10" x14ac:dyDescent="0.25">
      <c r="A43" s="21" t="s">
        <v>16</v>
      </c>
      <c r="B43" s="22" t="s">
        <v>1</v>
      </c>
      <c r="C43" s="23">
        <v>126434.75000000003</v>
      </c>
      <c r="D43" s="24">
        <v>165656.28</v>
      </c>
      <c r="E43" s="24">
        <v>146067.94</v>
      </c>
      <c r="F43" s="24">
        <v>34320.870000000003</v>
      </c>
      <c r="G43" s="24">
        <v>0</v>
      </c>
      <c r="H43" s="25">
        <v>0</v>
      </c>
      <c r="I43" s="26">
        <v>0</v>
      </c>
      <c r="J43" s="25">
        <v>0</v>
      </c>
    </row>
    <row r="44" spans="1:10" x14ac:dyDescent="0.25">
      <c r="A44" s="21" t="s">
        <v>16</v>
      </c>
      <c r="B44" s="22" t="s">
        <v>35</v>
      </c>
      <c r="C44" s="23">
        <v>0</v>
      </c>
      <c r="D44" s="24">
        <v>0</v>
      </c>
      <c r="E44" s="24">
        <v>227.84</v>
      </c>
      <c r="F44" s="24">
        <v>655.04</v>
      </c>
      <c r="G44" s="24">
        <v>0</v>
      </c>
      <c r="H44" s="25">
        <v>0</v>
      </c>
      <c r="I44" s="26">
        <v>0</v>
      </c>
      <c r="J44" s="25">
        <v>0</v>
      </c>
    </row>
    <row r="45" spans="1:10" x14ac:dyDescent="0.25">
      <c r="A45" s="21" t="s">
        <v>16</v>
      </c>
      <c r="B45" s="22" t="s">
        <v>79</v>
      </c>
      <c r="C45" s="23">
        <v>0</v>
      </c>
      <c r="D45" s="24">
        <v>0</v>
      </c>
      <c r="E45" s="24">
        <v>3812.57</v>
      </c>
      <c r="F45" s="24">
        <v>4239.43</v>
      </c>
      <c r="G45" s="24">
        <v>0</v>
      </c>
      <c r="H45" s="25">
        <v>0</v>
      </c>
      <c r="I45" s="26">
        <v>0</v>
      </c>
      <c r="J45" s="25">
        <v>0</v>
      </c>
    </row>
    <row r="46" spans="1:10" x14ac:dyDescent="0.25">
      <c r="A46" s="21" t="s">
        <v>17</v>
      </c>
      <c r="B46" s="22" t="s">
        <v>75</v>
      </c>
      <c r="C46" s="23">
        <v>0</v>
      </c>
      <c r="D46" s="24">
        <v>0</v>
      </c>
      <c r="E46" s="24">
        <v>0</v>
      </c>
      <c r="F46" s="24">
        <v>19.88</v>
      </c>
      <c r="G46" s="24">
        <v>0</v>
      </c>
      <c r="H46" s="25">
        <v>42.89</v>
      </c>
      <c r="I46" s="26">
        <v>0</v>
      </c>
      <c r="J46" s="25">
        <v>0</v>
      </c>
    </row>
    <row r="47" spans="1:10" x14ac:dyDescent="0.25">
      <c r="A47" s="21" t="s">
        <v>17</v>
      </c>
      <c r="B47" s="22" t="s">
        <v>1</v>
      </c>
      <c r="C47" s="23">
        <v>0</v>
      </c>
      <c r="D47" s="24">
        <v>0</v>
      </c>
      <c r="E47" s="24">
        <v>0</v>
      </c>
      <c r="F47" s="24">
        <v>75229.759999999995</v>
      </c>
      <c r="G47" s="24">
        <v>112214.16</v>
      </c>
      <c r="H47" s="25">
        <v>121326.91</v>
      </c>
      <c r="I47" s="26">
        <v>0</v>
      </c>
      <c r="J47" s="25">
        <v>0</v>
      </c>
    </row>
    <row r="48" spans="1:10" x14ac:dyDescent="0.25">
      <c r="A48" s="21" t="s">
        <v>17</v>
      </c>
      <c r="B48" s="22" t="s">
        <v>35</v>
      </c>
      <c r="C48" s="23">
        <v>0</v>
      </c>
      <c r="D48" s="24">
        <v>0</v>
      </c>
      <c r="E48" s="24">
        <v>0</v>
      </c>
      <c r="F48" s="24">
        <v>2272.6099999999997</v>
      </c>
      <c r="G48" s="24">
        <v>1512.43</v>
      </c>
      <c r="H48" s="25">
        <v>7971.3099999999995</v>
      </c>
      <c r="I48" s="26">
        <v>0</v>
      </c>
      <c r="J48" s="25">
        <v>0</v>
      </c>
    </row>
    <row r="49" spans="1:10" x14ac:dyDescent="0.25">
      <c r="A49" s="21" t="s">
        <v>17</v>
      </c>
      <c r="B49" s="22" t="s">
        <v>79</v>
      </c>
      <c r="C49" s="23">
        <v>0</v>
      </c>
      <c r="D49" s="24">
        <v>0</v>
      </c>
      <c r="E49" s="24">
        <v>0</v>
      </c>
      <c r="F49" s="24">
        <v>12022.560000000001</v>
      </c>
      <c r="G49" s="24">
        <v>0</v>
      </c>
      <c r="H49" s="25">
        <v>17288.32</v>
      </c>
      <c r="I49" s="26">
        <v>0</v>
      </c>
      <c r="J49" s="25">
        <v>0</v>
      </c>
    </row>
    <row r="50" spans="1:10" x14ac:dyDescent="0.25">
      <c r="A50" s="21" t="s">
        <v>18</v>
      </c>
      <c r="B50" s="22" t="s">
        <v>6</v>
      </c>
      <c r="C50" s="23">
        <v>0</v>
      </c>
      <c r="D50" s="24">
        <v>0</v>
      </c>
      <c r="E50" s="24">
        <v>0</v>
      </c>
      <c r="F50" s="24">
        <v>0</v>
      </c>
      <c r="G50" s="24">
        <v>670.44000000000017</v>
      </c>
      <c r="H50" s="25">
        <v>15481.819999999998</v>
      </c>
      <c r="I50" s="26">
        <v>5654.9599999999991</v>
      </c>
      <c r="J50" s="25">
        <v>5654.9599999999991</v>
      </c>
    </row>
    <row r="51" spans="1:10" x14ac:dyDescent="0.25">
      <c r="A51" s="21" t="s">
        <v>18</v>
      </c>
      <c r="B51" s="22" t="s">
        <v>80</v>
      </c>
      <c r="C51" s="23">
        <v>0</v>
      </c>
      <c r="D51" s="24">
        <v>0</v>
      </c>
      <c r="E51" s="24">
        <v>0</v>
      </c>
      <c r="F51" s="24">
        <v>3709</v>
      </c>
      <c r="G51" s="24">
        <v>9891.59</v>
      </c>
      <c r="H51" s="25">
        <v>11169.85</v>
      </c>
      <c r="I51" s="26">
        <v>1267</v>
      </c>
      <c r="J51" s="25">
        <v>1267</v>
      </c>
    </row>
    <row r="52" spans="1:10" x14ac:dyDescent="0.25">
      <c r="A52" s="21" t="s">
        <v>52</v>
      </c>
      <c r="B52" s="22" t="s">
        <v>53</v>
      </c>
      <c r="C52" s="23">
        <v>942.24</v>
      </c>
      <c r="D52" s="24">
        <v>1002.2400000000001</v>
      </c>
      <c r="E52" s="24">
        <v>0</v>
      </c>
      <c r="F52" s="24">
        <v>0</v>
      </c>
      <c r="G52" s="24">
        <v>0</v>
      </c>
      <c r="H52" s="25">
        <v>0</v>
      </c>
      <c r="I52" s="26">
        <v>0</v>
      </c>
      <c r="J52" s="25">
        <v>0</v>
      </c>
    </row>
    <row r="53" spans="1:10" x14ac:dyDescent="0.25">
      <c r="A53" s="21" t="s">
        <v>52</v>
      </c>
      <c r="B53" s="22" t="s">
        <v>81</v>
      </c>
      <c r="C53" s="23">
        <v>5314.95</v>
      </c>
      <c r="D53" s="24">
        <v>3007.95</v>
      </c>
      <c r="E53" s="24">
        <v>0</v>
      </c>
      <c r="F53" s="24">
        <v>0</v>
      </c>
      <c r="G53" s="24">
        <v>0</v>
      </c>
      <c r="H53" s="25">
        <v>0</v>
      </c>
      <c r="I53" s="26">
        <v>0</v>
      </c>
      <c r="J53" s="25">
        <v>0</v>
      </c>
    </row>
    <row r="54" spans="1:10" x14ac:dyDescent="0.25">
      <c r="A54" s="21" t="s">
        <v>136</v>
      </c>
      <c r="B54" s="22" t="s">
        <v>146</v>
      </c>
      <c r="C54" s="23">
        <v>0</v>
      </c>
      <c r="D54" s="24">
        <v>0</v>
      </c>
      <c r="E54" s="24">
        <v>0</v>
      </c>
      <c r="F54" s="24">
        <v>0</v>
      </c>
      <c r="G54" s="24">
        <v>0</v>
      </c>
      <c r="H54" s="25">
        <v>0</v>
      </c>
      <c r="I54" s="26">
        <v>204.35999999999999</v>
      </c>
      <c r="J54" s="25">
        <v>204.35999999999999</v>
      </c>
    </row>
    <row r="55" spans="1:10" x14ac:dyDescent="0.25">
      <c r="A55" s="21" t="s">
        <v>54</v>
      </c>
      <c r="B55" s="22" t="s">
        <v>74</v>
      </c>
      <c r="C55" s="23">
        <v>0</v>
      </c>
      <c r="D55" s="24">
        <v>0</v>
      </c>
      <c r="E55" s="24">
        <v>1356.4499999999998</v>
      </c>
      <c r="F55" s="24">
        <v>80.52</v>
      </c>
      <c r="G55" s="24">
        <v>0</v>
      </c>
      <c r="H55" s="25">
        <v>-100.1</v>
      </c>
      <c r="I55" s="26">
        <v>0</v>
      </c>
      <c r="J55" s="25">
        <v>0</v>
      </c>
    </row>
    <row r="56" spans="1:10" x14ac:dyDescent="0.25">
      <c r="A56" s="21" t="s">
        <v>54</v>
      </c>
      <c r="B56" s="22" t="s">
        <v>53</v>
      </c>
      <c r="C56" s="23">
        <v>0</v>
      </c>
      <c r="D56" s="24">
        <v>570.24</v>
      </c>
      <c r="E56" s="24">
        <v>2392.2000000000003</v>
      </c>
      <c r="F56" s="24">
        <v>139.37</v>
      </c>
      <c r="G56" s="24">
        <v>67.199999999999989</v>
      </c>
      <c r="H56" s="25">
        <v>0</v>
      </c>
      <c r="I56" s="26">
        <v>0</v>
      </c>
      <c r="J56" s="25">
        <v>0</v>
      </c>
    </row>
    <row r="57" spans="1:10" x14ac:dyDescent="0.25">
      <c r="A57" s="21" t="s">
        <v>54</v>
      </c>
      <c r="B57" s="22" t="s">
        <v>81</v>
      </c>
      <c r="C57" s="23">
        <v>0</v>
      </c>
      <c r="D57" s="24">
        <v>2181.9499999999998</v>
      </c>
      <c r="E57" s="24">
        <v>3439.95</v>
      </c>
      <c r="F57" s="24">
        <v>2273</v>
      </c>
      <c r="G57" s="24">
        <v>1210</v>
      </c>
      <c r="H57" s="25">
        <v>967.94</v>
      </c>
      <c r="I57" s="26">
        <v>0</v>
      </c>
      <c r="J57" s="25">
        <v>0</v>
      </c>
    </row>
    <row r="58" spans="1:10" x14ac:dyDescent="0.25">
      <c r="A58" s="21" t="s">
        <v>82</v>
      </c>
      <c r="B58" s="22" t="s">
        <v>83</v>
      </c>
      <c r="C58" s="23">
        <v>0</v>
      </c>
      <c r="D58" s="24">
        <v>0</v>
      </c>
      <c r="E58" s="24">
        <v>0</v>
      </c>
      <c r="F58" s="24">
        <v>161</v>
      </c>
      <c r="G58" s="24">
        <v>0</v>
      </c>
      <c r="H58" s="25">
        <v>0</v>
      </c>
      <c r="I58" s="26">
        <v>0</v>
      </c>
      <c r="J58" s="25">
        <v>0</v>
      </c>
    </row>
    <row r="59" spans="1:10" x14ac:dyDescent="0.25">
      <c r="A59" s="21" t="s">
        <v>20</v>
      </c>
      <c r="B59" s="22" t="s">
        <v>21</v>
      </c>
      <c r="C59" s="23">
        <v>672.21</v>
      </c>
      <c r="D59" s="24">
        <v>0</v>
      </c>
      <c r="E59" s="24">
        <v>0</v>
      </c>
      <c r="F59" s="24">
        <v>0</v>
      </c>
      <c r="G59" s="24">
        <v>0</v>
      </c>
      <c r="H59" s="25">
        <v>0</v>
      </c>
      <c r="I59" s="26">
        <v>0</v>
      </c>
      <c r="J59" s="25">
        <v>0</v>
      </c>
    </row>
    <row r="60" spans="1:10" x14ac:dyDescent="0.25">
      <c r="A60" s="21" t="s">
        <v>20</v>
      </c>
      <c r="B60" s="22" t="s">
        <v>4</v>
      </c>
      <c r="C60" s="23">
        <v>59.99</v>
      </c>
      <c r="D60" s="24">
        <v>0</v>
      </c>
      <c r="E60" s="24">
        <v>0</v>
      </c>
      <c r="F60" s="24">
        <v>0</v>
      </c>
      <c r="G60" s="24">
        <v>0</v>
      </c>
      <c r="H60" s="25">
        <v>0</v>
      </c>
      <c r="I60" s="26">
        <v>0</v>
      </c>
      <c r="J60" s="25">
        <v>0</v>
      </c>
    </row>
    <row r="61" spans="1:10" x14ac:dyDescent="0.25">
      <c r="A61" s="21" t="s">
        <v>22</v>
      </c>
      <c r="B61" s="22" t="s">
        <v>1</v>
      </c>
      <c r="C61" s="23">
        <v>798.53</v>
      </c>
      <c r="D61" s="24">
        <v>4507.6400000000003</v>
      </c>
      <c r="E61" s="24">
        <v>2923.4199999999996</v>
      </c>
      <c r="F61" s="24">
        <v>1634.8900000000003</v>
      </c>
      <c r="G61" s="24">
        <v>7154.89</v>
      </c>
      <c r="H61" s="25">
        <v>0</v>
      </c>
      <c r="I61" s="26">
        <v>0</v>
      </c>
      <c r="J61" s="25">
        <v>0</v>
      </c>
    </row>
    <row r="62" spans="1:10" x14ac:dyDescent="0.25">
      <c r="A62" s="21" t="s">
        <v>37</v>
      </c>
      <c r="B62" s="22" t="s">
        <v>1</v>
      </c>
      <c r="C62" s="23">
        <v>0</v>
      </c>
      <c r="D62" s="24">
        <v>0</v>
      </c>
      <c r="E62" s="24">
        <v>0</v>
      </c>
      <c r="F62" s="24">
        <v>0</v>
      </c>
      <c r="G62" s="24">
        <v>2180.1</v>
      </c>
      <c r="H62" s="25">
        <v>7912.35</v>
      </c>
      <c r="I62" s="26">
        <v>343.98</v>
      </c>
      <c r="J62" s="25">
        <v>343.98</v>
      </c>
    </row>
    <row r="63" spans="1:10" x14ac:dyDescent="0.25">
      <c r="A63" s="21" t="s">
        <v>37</v>
      </c>
      <c r="B63" s="22" t="s">
        <v>35</v>
      </c>
      <c r="C63" s="23">
        <v>0</v>
      </c>
      <c r="D63" s="24">
        <v>0</v>
      </c>
      <c r="E63" s="24">
        <v>0</v>
      </c>
      <c r="F63" s="24">
        <v>0</v>
      </c>
      <c r="G63" s="24">
        <v>0</v>
      </c>
      <c r="H63" s="25">
        <v>431.39000000000004</v>
      </c>
      <c r="I63" s="26">
        <v>93.06</v>
      </c>
      <c r="J63" s="25">
        <v>93.06</v>
      </c>
    </row>
    <row r="64" spans="1:10" x14ac:dyDescent="0.25">
      <c r="A64" s="21" t="s">
        <v>31</v>
      </c>
      <c r="B64" s="22" t="s">
        <v>75</v>
      </c>
      <c r="C64" s="23">
        <v>0</v>
      </c>
      <c r="D64" s="24">
        <v>0</v>
      </c>
      <c r="E64" s="24">
        <v>0</v>
      </c>
      <c r="F64" s="24">
        <v>68.959999999999994</v>
      </c>
      <c r="G64" s="24">
        <v>0</v>
      </c>
      <c r="H64" s="25">
        <v>0</v>
      </c>
      <c r="I64" s="26">
        <v>0</v>
      </c>
      <c r="J64" s="25">
        <v>0</v>
      </c>
    </row>
    <row r="65" spans="1:10" x14ac:dyDescent="0.25">
      <c r="A65" s="21" t="s">
        <v>31</v>
      </c>
      <c r="B65" s="22" t="s">
        <v>84</v>
      </c>
      <c r="C65" s="23">
        <v>648</v>
      </c>
      <c r="D65" s="24">
        <v>0</v>
      </c>
      <c r="E65" s="24">
        <v>0</v>
      </c>
      <c r="F65" s="24">
        <v>0</v>
      </c>
      <c r="G65" s="24">
        <v>0</v>
      </c>
      <c r="H65" s="25">
        <v>0</v>
      </c>
      <c r="I65" s="26">
        <v>0</v>
      </c>
      <c r="J65" s="25">
        <v>0</v>
      </c>
    </row>
    <row r="66" spans="1:10" x14ac:dyDescent="0.25">
      <c r="A66" s="21" t="s">
        <v>33</v>
      </c>
      <c r="B66" s="22" t="s">
        <v>32</v>
      </c>
      <c r="C66" s="23">
        <v>0</v>
      </c>
      <c r="D66" s="24">
        <v>0</v>
      </c>
      <c r="E66" s="24">
        <v>0</v>
      </c>
      <c r="F66" s="24">
        <v>0</v>
      </c>
      <c r="G66" s="24">
        <v>0</v>
      </c>
      <c r="H66" s="25">
        <v>2501.33</v>
      </c>
      <c r="I66" s="26">
        <v>1293.96</v>
      </c>
      <c r="J66" s="25">
        <v>1293.96</v>
      </c>
    </row>
    <row r="67" spans="1:10" x14ac:dyDescent="0.25">
      <c r="A67" s="21" t="s">
        <v>23</v>
      </c>
      <c r="B67" s="22" t="s">
        <v>24</v>
      </c>
      <c r="C67" s="23">
        <v>503.75</v>
      </c>
      <c r="D67" s="24">
        <v>0</v>
      </c>
      <c r="E67" s="24">
        <v>0</v>
      </c>
      <c r="F67" s="24">
        <v>0</v>
      </c>
      <c r="G67" s="24">
        <v>0</v>
      </c>
      <c r="H67" s="25">
        <v>0</v>
      </c>
      <c r="I67" s="26">
        <v>0</v>
      </c>
      <c r="J67" s="25">
        <v>0</v>
      </c>
    </row>
    <row r="68" spans="1:10" x14ac:dyDescent="0.25">
      <c r="A68" s="21" t="s">
        <v>25</v>
      </c>
      <c r="B68" s="22" t="s">
        <v>56</v>
      </c>
      <c r="C68" s="23">
        <v>0</v>
      </c>
      <c r="D68" s="24">
        <v>0</v>
      </c>
      <c r="E68" s="24">
        <v>0</v>
      </c>
      <c r="F68" s="24">
        <v>4089</v>
      </c>
      <c r="G68" s="24">
        <v>5476</v>
      </c>
      <c r="H68" s="25">
        <v>1443.170009791851</v>
      </c>
      <c r="I68" s="26">
        <v>0</v>
      </c>
      <c r="J68" s="25">
        <v>0</v>
      </c>
    </row>
    <row r="69" spans="1:10" x14ac:dyDescent="0.25">
      <c r="A69" s="21" t="s">
        <v>134</v>
      </c>
      <c r="B69" s="22" t="s">
        <v>56</v>
      </c>
      <c r="C69" s="23">
        <v>0</v>
      </c>
      <c r="D69" s="24">
        <v>0</v>
      </c>
      <c r="E69" s="24">
        <v>0</v>
      </c>
      <c r="F69" s="24">
        <v>0</v>
      </c>
      <c r="G69" s="24">
        <v>0</v>
      </c>
      <c r="H69" s="25">
        <v>4090.909999370575</v>
      </c>
      <c r="I69" s="26">
        <v>1354</v>
      </c>
      <c r="J69" s="25">
        <v>1354</v>
      </c>
    </row>
    <row r="70" spans="1:10" x14ac:dyDescent="0.25">
      <c r="A70" s="21" t="s">
        <v>26</v>
      </c>
      <c r="B70" s="22" t="s">
        <v>57</v>
      </c>
      <c r="C70" s="23">
        <v>6890.8</v>
      </c>
      <c r="D70" s="24">
        <v>3677.3</v>
      </c>
      <c r="E70" s="24">
        <v>0</v>
      </c>
      <c r="F70" s="24">
        <v>0</v>
      </c>
      <c r="G70" s="24">
        <v>0</v>
      </c>
      <c r="H70" s="25">
        <v>0</v>
      </c>
      <c r="I70" s="26">
        <v>0</v>
      </c>
      <c r="J70" s="25">
        <v>0</v>
      </c>
    </row>
    <row r="71" spans="1:10" x14ac:dyDescent="0.25">
      <c r="A71" s="21" t="s">
        <v>26</v>
      </c>
      <c r="B71" s="22" t="s">
        <v>27</v>
      </c>
      <c r="C71" s="23">
        <v>81968</v>
      </c>
      <c r="D71" s="24">
        <v>32442</v>
      </c>
      <c r="E71" s="24">
        <v>0</v>
      </c>
      <c r="F71" s="24">
        <v>0</v>
      </c>
      <c r="G71" s="24">
        <v>0</v>
      </c>
      <c r="H71" s="25">
        <v>0</v>
      </c>
      <c r="I71" s="26">
        <v>0</v>
      </c>
      <c r="J71" s="25">
        <v>0</v>
      </c>
    </row>
    <row r="72" spans="1:10" x14ac:dyDescent="0.25">
      <c r="A72" s="21" t="s">
        <v>26</v>
      </c>
      <c r="B72" s="22" t="s">
        <v>58</v>
      </c>
      <c r="C72" s="23">
        <v>0</v>
      </c>
      <c r="D72" s="24">
        <v>5024</v>
      </c>
      <c r="E72" s="24">
        <v>0</v>
      </c>
      <c r="F72" s="24">
        <v>0</v>
      </c>
      <c r="G72" s="24">
        <v>0</v>
      </c>
      <c r="H72" s="25">
        <v>0</v>
      </c>
      <c r="I72" s="26">
        <v>0</v>
      </c>
      <c r="J72" s="25">
        <v>0</v>
      </c>
    </row>
    <row r="73" spans="1:10" x14ac:dyDescent="0.25">
      <c r="A73" s="21" t="s">
        <v>28</v>
      </c>
      <c r="B73" s="22" t="s">
        <v>6</v>
      </c>
      <c r="C73" s="23">
        <v>0</v>
      </c>
      <c r="D73" s="24">
        <v>0</v>
      </c>
      <c r="E73" s="24">
        <v>0</v>
      </c>
      <c r="F73" s="24">
        <v>0</v>
      </c>
      <c r="G73" s="24">
        <v>90.92</v>
      </c>
      <c r="H73" s="25">
        <v>41.6</v>
      </c>
      <c r="I73" s="26">
        <v>0</v>
      </c>
      <c r="J73" s="25">
        <v>0</v>
      </c>
    </row>
    <row r="74" spans="1:10" x14ac:dyDescent="0.25">
      <c r="A74" s="21" t="s">
        <v>28</v>
      </c>
      <c r="B74" s="22" t="s">
        <v>1</v>
      </c>
      <c r="C74" s="23">
        <v>0</v>
      </c>
      <c r="D74" s="24">
        <v>9175.11</v>
      </c>
      <c r="E74" s="24">
        <v>28589.99</v>
      </c>
      <c r="F74" s="24">
        <v>23863.96</v>
      </c>
      <c r="G74" s="24">
        <v>49781.05</v>
      </c>
      <c r="H74" s="25">
        <v>8401.32</v>
      </c>
      <c r="I74" s="26">
        <v>0</v>
      </c>
      <c r="J74" s="25">
        <v>0</v>
      </c>
    </row>
    <row r="75" spans="1:10" x14ac:dyDescent="0.25">
      <c r="A75" s="21" t="s">
        <v>28</v>
      </c>
      <c r="B75" s="22" t="s">
        <v>57</v>
      </c>
      <c r="C75" s="23">
        <v>0</v>
      </c>
      <c r="D75" s="24">
        <v>0</v>
      </c>
      <c r="E75" s="24">
        <v>2436.39</v>
      </c>
      <c r="F75" s="24">
        <v>1351.08</v>
      </c>
      <c r="G75" s="24">
        <v>254.15</v>
      </c>
      <c r="H75" s="25">
        <v>0</v>
      </c>
      <c r="I75" s="26">
        <v>0</v>
      </c>
      <c r="J75" s="25">
        <v>0</v>
      </c>
    </row>
    <row r="76" spans="1:10" x14ac:dyDescent="0.25">
      <c r="A76" s="21" t="s">
        <v>28</v>
      </c>
      <c r="B76" s="22" t="s">
        <v>27</v>
      </c>
      <c r="C76" s="23">
        <v>0</v>
      </c>
      <c r="D76" s="24">
        <v>54692</v>
      </c>
      <c r="E76" s="24">
        <v>69384</v>
      </c>
      <c r="F76" s="24">
        <v>63282</v>
      </c>
      <c r="G76" s="24">
        <v>58665.82</v>
      </c>
      <c r="H76" s="25">
        <v>43889.169999999991</v>
      </c>
      <c r="I76" s="26">
        <v>0</v>
      </c>
      <c r="J76" s="25">
        <v>0</v>
      </c>
    </row>
    <row r="77" spans="1:10" x14ac:dyDescent="0.25">
      <c r="A77" s="21" t="s">
        <v>28</v>
      </c>
      <c r="B77" s="22" t="s">
        <v>58</v>
      </c>
      <c r="C77" s="23">
        <v>0</v>
      </c>
      <c r="D77" s="24">
        <v>4281.2906084882579</v>
      </c>
      <c r="E77" s="24">
        <v>12144</v>
      </c>
      <c r="F77" s="24">
        <v>2335</v>
      </c>
      <c r="G77" s="24">
        <v>0</v>
      </c>
      <c r="H77" s="25">
        <v>2563.866</v>
      </c>
      <c r="I77" s="26">
        <v>0</v>
      </c>
      <c r="J77" s="25">
        <v>0</v>
      </c>
    </row>
    <row r="78" spans="1:10" x14ac:dyDescent="0.25">
      <c r="A78" s="21" t="s">
        <v>141</v>
      </c>
      <c r="B78" s="22" t="s">
        <v>1</v>
      </c>
      <c r="C78" s="23">
        <v>0</v>
      </c>
      <c r="D78" s="24">
        <v>0</v>
      </c>
      <c r="E78" s="24">
        <v>0</v>
      </c>
      <c r="F78" s="24">
        <v>0</v>
      </c>
      <c r="G78" s="24">
        <v>0</v>
      </c>
      <c r="H78" s="25">
        <v>17836.75</v>
      </c>
      <c r="I78" s="26">
        <v>6292.6100000000006</v>
      </c>
      <c r="J78" s="25">
        <v>6292.6100000000006</v>
      </c>
    </row>
    <row r="79" spans="1:10" x14ac:dyDescent="0.25">
      <c r="A79" s="21" t="s">
        <v>141</v>
      </c>
      <c r="B79" s="22" t="s">
        <v>35</v>
      </c>
      <c r="C79" s="23">
        <v>0</v>
      </c>
      <c r="D79" s="24">
        <v>0</v>
      </c>
      <c r="E79" s="24">
        <v>0</v>
      </c>
      <c r="F79" s="24">
        <v>0</v>
      </c>
      <c r="G79" s="24">
        <v>0</v>
      </c>
      <c r="H79" s="25">
        <v>8506.4</v>
      </c>
      <c r="I79" s="26">
        <v>3659.76</v>
      </c>
      <c r="J79" s="25">
        <v>3659.76</v>
      </c>
    </row>
    <row r="80" spans="1:10" x14ac:dyDescent="0.25">
      <c r="A80" s="21" t="s">
        <v>141</v>
      </c>
      <c r="B80" s="22" t="s">
        <v>27</v>
      </c>
      <c r="C80" s="23">
        <v>0</v>
      </c>
      <c r="D80" s="24">
        <v>0</v>
      </c>
      <c r="E80" s="24">
        <v>0</v>
      </c>
      <c r="F80" s="24">
        <v>0</v>
      </c>
      <c r="G80" s="24">
        <v>0</v>
      </c>
      <c r="H80" s="25">
        <v>52133.159999999974</v>
      </c>
      <c r="I80" s="26">
        <v>24733</v>
      </c>
      <c r="J80" s="25">
        <v>24733</v>
      </c>
    </row>
    <row r="81" spans="1:10" x14ac:dyDescent="0.25">
      <c r="A81" s="21" t="s">
        <v>141</v>
      </c>
      <c r="B81" s="22" t="s">
        <v>58</v>
      </c>
      <c r="C81" s="23">
        <v>0</v>
      </c>
      <c r="D81" s="24">
        <v>0</v>
      </c>
      <c r="E81" s="24">
        <v>0</v>
      </c>
      <c r="F81" s="24">
        <v>0</v>
      </c>
      <c r="G81" s="24">
        <v>0</v>
      </c>
      <c r="H81" s="25">
        <v>5786.5860000000002</v>
      </c>
      <c r="I81" s="26">
        <v>1552.5719999999999</v>
      </c>
      <c r="J81" s="25">
        <v>1552.5719999999999</v>
      </c>
    </row>
    <row r="82" spans="1:10" x14ac:dyDescent="0.25">
      <c r="A82" s="21" t="s">
        <v>61</v>
      </c>
      <c r="B82" s="22" t="s">
        <v>58</v>
      </c>
      <c r="C82" s="23">
        <v>0</v>
      </c>
      <c r="D82" s="24">
        <v>0</v>
      </c>
      <c r="E82" s="24">
        <v>0</v>
      </c>
      <c r="F82" s="24">
        <v>0</v>
      </c>
      <c r="G82" s="24">
        <v>0</v>
      </c>
      <c r="H82" s="25">
        <v>927.82799999999997</v>
      </c>
      <c r="I82" s="26">
        <v>172.50800000000001</v>
      </c>
      <c r="J82" s="25">
        <v>172.50800000000001</v>
      </c>
    </row>
    <row r="83" spans="1:10" ht="15.75" thickBot="1" x14ac:dyDescent="0.3">
      <c r="A83" s="35" t="s">
        <v>62</v>
      </c>
      <c r="B83" s="36" t="s">
        <v>73</v>
      </c>
      <c r="C83" s="37">
        <v>3</v>
      </c>
      <c r="D83" s="38">
        <v>0</v>
      </c>
      <c r="E83" s="38">
        <v>0</v>
      </c>
      <c r="F83" s="38">
        <v>0</v>
      </c>
      <c r="G83" s="38">
        <v>0</v>
      </c>
      <c r="H83" s="39">
        <v>0</v>
      </c>
      <c r="I83" s="40">
        <v>0</v>
      </c>
      <c r="J83" s="39">
        <v>0</v>
      </c>
    </row>
    <row r="84" spans="1:10" customFormat="1" x14ac:dyDescent="0.25">
      <c r="A84" s="41"/>
      <c r="B84" s="42" t="s">
        <v>56</v>
      </c>
      <c r="C84" s="43">
        <f t="shared" ref="C84:J116" si="0">SUMIF($B$1:$B$83,$B84,C$1:C$83)</f>
        <v>0</v>
      </c>
      <c r="D84" s="44">
        <f t="shared" ref="D84:J98" si="1">SUMIF($B$1:$B$83,$B84,D$1:D$83)</f>
        <v>0</v>
      </c>
      <c r="E84" s="44">
        <f t="shared" si="1"/>
        <v>0</v>
      </c>
      <c r="F84" s="44">
        <f t="shared" si="1"/>
        <v>4089</v>
      </c>
      <c r="G84" s="44">
        <f t="shared" si="1"/>
        <v>5476</v>
      </c>
      <c r="H84" s="45">
        <f t="shared" si="1"/>
        <v>5534.080009162426</v>
      </c>
      <c r="I84" s="46">
        <f t="shared" si="1"/>
        <v>1354</v>
      </c>
      <c r="J84" s="47">
        <f t="shared" si="1"/>
        <v>1354</v>
      </c>
    </row>
    <row r="85" spans="1:10" customFormat="1" x14ac:dyDescent="0.25">
      <c r="A85" s="27"/>
      <c r="B85" s="28" t="s">
        <v>69</v>
      </c>
      <c r="C85" s="29">
        <f t="shared" si="0"/>
        <v>0</v>
      </c>
      <c r="D85" s="30">
        <f t="shared" si="1"/>
        <v>0</v>
      </c>
      <c r="E85" s="30">
        <f t="shared" si="1"/>
        <v>0</v>
      </c>
      <c r="F85" s="30">
        <f t="shared" si="1"/>
        <v>0</v>
      </c>
      <c r="G85" s="30">
        <f t="shared" si="1"/>
        <v>0</v>
      </c>
      <c r="H85" s="31">
        <f t="shared" si="1"/>
        <v>128.4</v>
      </c>
      <c r="I85" s="32">
        <f t="shared" si="1"/>
        <v>0</v>
      </c>
      <c r="J85" s="33">
        <f t="shared" si="1"/>
        <v>0</v>
      </c>
    </row>
    <row r="86" spans="1:10" customFormat="1" x14ac:dyDescent="0.25">
      <c r="A86" s="27"/>
      <c r="B86" s="28" t="s">
        <v>75</v>
      </c>
      <c r="C86" s="29">
        <f t="shared" si="0"/>
        <v>0</v>
      </c>
      <c r="D86" s="30">
        <f t="shared" si="1"/>
        <v>0</v>
      </c>
      <c r="E86" s="30">
        <f t="shared" si="1"/>
        <v>0</v>
      </c>
      <c r="F86" s="30">
        <f t="shared" si="1"/>
        <v>1290.0600000000002</v>
      </c>
      <c r="G86" s="30">
        <f t="shared" si="1"/>
        <v>0</v>
      </c>
      <c r="H86" s="31">
        <f t="shared" si="1"/>
        <v>42.89</v>
      </c>
      <c r="I86" s="32">
        <f t="shared" si="1"/>
        <v>0</v>
      </c>
      <c r="J86" s="33">
        <f t="shared" si="1"/>
        <v>0</v>
      </c>
    </row>
    <row r="87" spans="1:10" customFormat="1" x14ac:dyDescent="0.25">
      <c r="A87" s="27"/>
      <c r="B87" s="28" t="s">
        <v>6</v>
      </c>
      <c r="C87" s="29">
        <f t="shared" si="0"/>
        <v>0</v>
      </c>
      <c r="D87" s="30">
        <f t="shared" si="1"/>
        <v>0</v>
      </c>
      <c r="E87" s="30">
        <f t="shared" si="1"/>
        <v>0</v>
      </c>
      <c r="F87" s="30">
        <f t="shared" si="1"/>
        <v>0</v>
      </c>
      <c r="G87" s="30">
        <f t="shared" si="1"/>
        <v>1103.0100000000002</v>
      </c>
      <c r="H87" s="31">
        <f t="shared" si="1"/>
        <v>17676.759999999995</v>
      </c>
      <c r="I87" s="32">
        <f t="shared" si="1"/>
        <v>6457.4699999999993</v>
      </c>
      <c r="J87" s="33">
        <f t="shared" si="1"/>
        <v>6457.4699999999993</v>
      </c>
    </row>
    <row r="88" spans="1:10" customFormat="1" x14ac:dyDescent="0.25">
      <c r="A88" s="27"/>
      <c r="B88" s="28" t="s">
        <v>1</v>
      </c>
      <c r="C88" s="29">
        <f t="shared" si="0"/>
        <v>266534.49000000005</v>
      </c>
      <c r="D88" s="30">
        <f t="shared" si="1"/>
        <v>338405.54000000004</v>
      </c>
      <c r="E88" s="30">
        <f t="shared" si="1"/>
        <v>351567.1</v>
      </c>
      <c r="F88" s="30">
        <f t="shared" si="1"/>
        <v>288916.24</v>
      </c>
      <c r="G88" s="30">
        <f t="shared" si="1"/>
        <v>342236.57</v>
      </c>
      <c r="H88" s="31">
        <f t="shared" si="1"/>
        <v>333200.62</v>
      </c>
      <c r="I88" s="32">
        <f t="shared" si="1"/>
        <v>71869.56</v>
      </c>
      <c r="J88" s="33">
        <f t="shared" si="1"/>
        <v>71869.56</v>
      </c>
    </row>
    <row r="89" spans="1:10" customFormat="1" x14ac:dyDescent="0.25">
      <c r="A89" s="27"/>
      <c r="B89" s="28" t="s">
        <v>21</v>
      </c>
      <c r="C89" s="29">
        <f t="shared" si="0"/>
        <v>672.21</v>
      </c>
      <c r="D89" s="30">
        <f t="shared" si="1"/>
        <v>0</v>
      </c>
      <c r="E89" s="30">
        <f t="shared" si="1"/>
        <v>0</v>
      </c>
      <c r="F89" s="30">
        <f t="shared" si="1"/>
        <v>0</v>
      </c>
      <c r="G89" s="30">
        <f t="shared" si="1"/>
        <v>0</v>
      </c>
      <c r="H89" s="31">
        <f t="shared" si="1"/>
        <v>0</v>
      </c>
      <c r="I89" s="32">
        <f t="shared" si="1"/>
        <v>0</v>
      </c>
      <c r="J89" s="33">
        <f t="shared" si="1"/>
        <v>0</v>
      </c>
    </row>
    <row r="90" spans="1:10" customFormat="1" x14ac:dyDescent="0.25">
      <c r="A90" s="27"/>
      <c r="B90" s="28" t="s">
        <v>35</v>
      </c>
      <c r="C90" s="29">
        <f t="shared" si="0"/>
        <v>0</v>
      </c>
      <c r="D90" s="30">
        <f t="shared" si="1"/>
        <v>0</v>
      </c>
      <c r="E90" s="30">
        <f t="shared" si="1"/>
        <v>227.84</v>
      </c>
      <c r="F90" s="30">
        <f t="shared" si="1"/>
        <v>2927.6499999999996</v>
      </c>
      <c r="G90" s="30">
        <f t="shared" si="1"/>
        <v>1512.43</v>
      </c>
      <c r="H90" s="31">
        <f t="shared" si="1"/>
        <v>25842.300000000003</v>
      </c>
      <c r="I90" s="32">
        <f t="shared" si="1"/>
        <v>10391.850000000002</v>
      </c>
      <c r="J90" s="33">
        <f t="shared" si="1"/>
        <v>10391.850000000002</v>
      </c>
    </row>
    <row r="91" spans="1:10" customFormat="1" x14ac:dyDescent="0.25">
      <c r="A91" s="27"/>
      <c r="B91" s="28" t="s">
        <v>57</v>
      </c>
      <c r="C91" s="29">
        <f t="shared" si="0"/>
        <v>6890.8</v>
      </c>
      <c r="D91" s="30">
        <f t="shared" si="1"/>
        <v>3677.3</v>
      </c>
      <c r="E91" s="30">
        <f t="shared" si="1"/>
        <v>2436.39</v>
      </c>
      <c r="F91" s="30">
        <f t="shared" si="1"/>
        <v>1351.08</v>
      </c>
      <c r="G91" s="30">
        <f t="shared" si="1"/>
        <v>254.15</v>
      </c>
      <c r="H91" s="31">
        <f t="shared" si="1"/>
        <v>0</v>
      </c>
      <c r="I91" s="32">
        <f t="shared" si="1"/>
        <v>0</v>
      </c>
      <c r="J91" s="33">
        <f t="shared" si="1"/>
        <v>0</v>
      </c>
    </row>
    <row r="92" spans="1:10" customFormat="1" x14ac:dyDescent="0.25">
      <c r="A92" s="27"/>
      <c r="B92" s="28" t="s">
        <v>10</v>
      </c>
      <c r="C92" s="29">
        <f t="shared" si="0"/>
        <v>13058.58</v>
      </c>
      <c r="D92" s="30">
        <f t="shared" si="1"/>
        <v>9838.1389999999992</v>
      </c>
      <c r="E92" s="30">
        <f t="shared" si="1"/>
        <v>9385.74</v>
      </c>
      <c r="F92" s="30">
        <f t="shared" si="1"/>
        <v>2475.6800000000003</v>
      </c>
      <c r="G92" s="30">
        <f t="shared" si="1"/>
        <v>4631.2000000000007</v>
      </c>
      <c r="H92" s="31">
        <f t="shared" si="1"/>
        <v>3509.08</v>
      </c>
      <c r="I92" s="32">
        <f t="shared" si="1"/>
        <v>70.39</v>
      </c>
      <c r="J92" s="33">
        <f t="shared" si="1"/>
        <v>70.39</v>
      </c>
    </row>
    <row r="93" spans="1:10" customFormat="1" x14ac:dyDescent="0.25">
      <c r="A93" s="27"/>
      <c r="B93" s="28" t="s">
        <v>29</v>
      </c>
      <c r="C93" s="29">
        <f t="shared" si="0"/>
        <v>0</v>
      </c>
      <c r="D93" s="30">
        <f t="shared" si="1"/>
        <v>0</v>
      </c>
      <c r="E93" s="30">
        <f t="shared" si="1"/>
        <v>3617.2099999999991</v>
      </c>
      <c r="F93" s="30">
        <f t="shared" si="1"/>
        <v>592.6099999999999</v>
      </c>
      <c r="G93" s="30">
        <f t="shared" si="1"/>
        <v>0</v>
      </c>
      <c r="H93" s="31">
        <f t="shared" si="1"/>
        <v>2545</v>
      </c>
      <c r="I93" s="32">
        <f t="shared" si="1"/>
        <v>0</v>
      </c>
      <c r="J93" s="33">
        <f t="shared" si="1"/>
        <v>0</v>
      </c>
    </row>
    <row r="94" spans="1:10" customFormat="1" x14ac:dyDescent="0.25">
      <c r="A94" s="27"/>
      <c r="B94" s="28" t="s">
        <v>80</v>
      </c>
      <c r="C94" s="29">
        <f t="shared" si="0"/>
        <v>0</v>
      </c>
      <c r="D94" s="30">
        <f t="shared" si="1"/>
        <v>0</v>
      </c>
      <c r="E94" s="30">
        <f t="shared" si="1"/>
        <v>0</v>
      </c>
      <c r="F94" s="30">
        <f t="shared" si="1"/>
        <v>3709</v>
      </c>
      <c r="G94" s="30">
        <f t="shared" si="1"/>
        <v>9891.59</v>
      </c>
      <c r="H94" s="31">
        <f t="shared" si="1"/>
        <v>11169.85</v>
      </c>
      <c r="I94" s="32">
        <f t="shared" si="1"/>
        <v>1267</v>
      </c>
      <c r="J94" s="33">
        <f t="shared" si="1"/>
        <v>1267</v>
      </c>
    </row>
    <row r="95" spans="1:10" customFormat="1" x14ac:dyDescent="0.25">
      <c r="A95" s="27"/>
      <c r="B95" s="28" t="s">
        <v>27</v>
      </c>
      <c r="C95" s="29">
        <f t="shared" si="0"/>
        <v>81968</v>
      </c>
      <c r="D95" s="30">
        <f t="shared" si="1"/>
        <v>87134</v>
      </c>
      <c r="E95" s="30">
        <f t="shared" si="1"/>
        <v>69384</v>
      </c>
      <c r="F95" s="30">
        <f t="shared" si="1"/>
        <v>63282</v>
      </c>
      <c r="G95" s="30">
        <f t="shared" si="1"/>
        <v>58665.82</v>
      </c>
      <c r="H95" s="31">
        <f t="shared" si="1"/>
        <v>96022.329999999958</v>
      </c>
      <c r="I95" s="32">
        <f t="shared" si="1"/>
        <v>24733</v>
      </c>
      <c r="J95" s="33">
        <f t="shared" si="1"/>
        <v>24733</v>
      </c>
    </row>
    <row r="96" spans="1:10" customFormat="1" x14ac:dyDescent="0.25">
      <c r="A96" s="27"/>
      <c r="B96" s="28" t="s">
        <v>74</v>
      </c>
      <c r="C96" s="29">
        <f t="shared" si="0"/>
        <v>0</v>
      </c>
      <c r="D96" s="30">
        <f t="shared" si="1"/>
        <v>940.33</v>
      </c>
      <c r="E96" s="30">
        <f t="shared" si="1"/>
        <v>1356.4499999999998</v>
      </c>
      <c r="F96" s="30">
        <f t="shared" si="1"/>
        <v>80.52</v>
      </c>
      <c r="G96" s="30">
        <f t="shared" si="1"/>
        <v>0</v>
      </c>
      <c r="H96" s="31">
        <f t="shared" si="1"/>
        <v>-100.1</v>
      </c>
      <c r="I96" s="32">
        <f t="shared" si="1"/>
        <v>0</v>
      </c>
      <c r="J96" s="33">
        <f t="shared" si="1"/>
        <v>0</v>
      </c>
    </row>
    <row r="97" spans="1:10" customFormat="1" x14ac:dyDescent="0.25">
      <c r="A97" s="27"/>
      <c r="B97" s="28" t="s">
        <v>77</v>
      </c>
      <c r="C97" s="29">
        <f t="shared" si="0"/>
        <v>0</v>
      </c>
      <c r="D97" s="30">
        <f t="shared" si="1"/>
        <v>0</v>
      </c>
      <c r="E97" s="30">
        <f t="shared" si="1"/>
        <v>0</v>
      </c>
      <c r="F97" s="30">
        <f t="shared" si="1"/>
        <v>0</v>
      </c>
      <c r="G97" s="30">
        <f t="shared" si="1"/>
        <v>1002.88</v>
      </c>
      <c r="H97" s="31">
        <f t="shared" si="1"/>
        <v>33955.18</v>
      </c>
      <c r="I97" s="32">
        <f t="shared" si="1"/>
        <v>0</v>
      </c>
      <c r="J97" s="33">
        <f t="shared" si="1"/>
        <v>0</v>
      </c>
    </row>
    <row r="98" spans="1:10" customFormat="1" x14ac:dyDescent="0.25">
      <c r="A98" s="27"/>
      <c r="B98" s="28" t="s">
        <v>53</v>
      </c>
      <c r="C98" s="29">
        <f t="shared" si="0"/>
        <v>942.24</v>
      </c>
      <c r="D98" s="30">
        <f t="shared" si="1"/>
        <v>1572.48</v>
      </c>
      <c r="E98" s="30">
        <f t="shared" si="1"/>
        <v>2392.2000000000003</v>
      </c>
      <c r="F98" s="30">
        <f t="shared" si="1"/>
        <v>139.37</v>
      </c>
      <c r="G98" s="30">
        <f t="shared" si="1"/>
        <v>67.199999999999989</v>
      </c>
      <c r="H98" s="31">
        <f t="shared" si="1"/>
        <v>0</v>
      </c>
      <c r="I98" s="32">
        <f t="shared" si="1"/>
        <v>0</v>
      </c>
      <c r="J98" s="33">
        <f t="shared" si="1"/>
        <v>0</v>
      </c>
    </row>
    <row r="99" spans="1:10" customFormat="1" x14ac:dyDescent="0.25">
      <c r="A99" s="34" t="s">
        <v>158</v>
      </c>
      <c r="B99" s="28" t="s">
        <v>146</v>
      </c>
      <c r="C99" s="29">
        <f t="shared" si="0"/>
        <v>0</v>
      </c>
      <c r="D99" s="30">
        <f t="shared" si="0"/>
        <v>0</v>
      </c>
      <c r="E99" s="30">
        <f t="shared" si="0"/>
        <v>0</v>
      </c>
      <c r="F99" s="30">
        <f t="shared" si="0"/>
        <v>0</v>
      </c>
      <c r="G99" s="30">
        <f t="shared" si="0"/>
        <v>0</v>
      </c>
      <c r="H99" s="31">
        <f t="shared" si="0"/>
        <v>0</v>
      </c>
      <c r="I99" s="32">
        <f t="shared" si="0"/>
        <v>204.35999999999999</v>
      </c>
      <c r="J99" s="33">
        <f t="shared" si="0"/>
        <v>204.35999999999999</v>
      </c>
    </row>
    <row r="100" spans="1:10" customFormat="1" x14ac:dyDescent="0.25">
      <c r="A100" s="34" t="s">
        <v>129</v>
      </c>
      <c r="B100" s="28" t="s">
        <v>76</v>
      </c>
      <c r="C100" s="29">
        <f t="shared" si="0"/>
        <v>6684.71</v>
      </c>
      <c r="D100" s="30">
        <f t="shared" si="0"/>
        <v>6286.7800000000007</v>
      </c>
      <c r="E100" s="30">
        <f t="shared" si="0"/>
        <v>1607.32</v>
      </c>
      <c r="F100" s="30">
        <f t="shared" si="0"/>
        <v>0</v>
      </c>
      <c r="G100" s="30">
        <f t="shared" si="0"/>
        <v>0</v>
      </c>
      <c r="H100" s="31">
        <f t="shared" si="0"/>
        <v>815.98</v>
      </c>
      <c r="I100" s="32">
        <f t="shared" si="0"/>
        <v>1422.94</v>
      </c>
      <c r="J100" s="33">
        <f t="shared" si="0"/>
        <v>1422.94</v>
      </c>
    </row>
    <row r="101" spans="1:10" customFormat="1" x14ac:dyDescent="0.25">
      <c r="A101" s="27"/>
      <c r="B101" s="28" t="s">
        <v>43</v>
      </c>
      <c r="C101" s="29">
        <f t="shared" si="0"/>
        <v>2761.53</v>
      </c>
      <c r="D101" s="30">
        <f t="shared" si="0"/>
        <v>286.65999999999997</v>
      </c>
      <c r="E101" s="30">
        <f t="shared" si="0"/>
        <v>0</v>
      </c>
      <c r="F101" s="30">
        <f t="shared" si="0"/>
        <v>0</v>
      </c>
      <c r="G101" s="30">
        <f t="shared" si="0"/>
        <v>0</v>
      </c>
      <c r="H101" s="31">
        <f t="shared" si="0"/>
        <v>0</v>
      </c>
      <c r="I101" s="32">
        <f t="shared" si="0"/>
        <v>0</v>
      </c>
      <c r="J101" s="33">
        <f t="shared" si="0"/>
        <v>0</v>
      </c>
    </row>
    <row r="102" spans="1:10" customFormat="1" x14ac:dyDescent="0.25">
      <c r="A102" s="27"/>
      <c r="B102" s="28" t="s">
        <v>24</v>
      </c>
      <c r="C102" s="29">
        <f t="shared" si="0"/>
        <v>503.75</v>
      </c>
      <c r="D102" s="30">
        <f t="shared" si="0"/>
        <v>0</v>
      </c>
      <c r="E102" s="30">
        <f t="shared" si="0"/>
        <v>0</v>
      </c>
      <c r="F102" s="30">
        <f t="shared" si="0"/>
        <v>0</v>
      </c>
      <c r="G102" s="30">
        <f t="shared" si="0"/>
        <v>0</v>
      </c>
      <c r="H102" s="31">
        <f t="shared" si="0"/>
        <v>0</v>
      </c>
      <c r="I102" s="32">
        <f t="shared" si="0"/>
        <v>0</v>
      </c>
      <c r="J102" s="33">
        <f t="shared" si="0"/>
        <v>0</v>
      </c>
    </row>
    <row r="103" spans="1:10" customFormat="1" x14ac:dyDescent="0.25">
      <c r="A103" s="27"/>
      <c r="B103" s="28" t="s">
        <v>36</v>
      </c>
      <c r="C103" s="29">
        <f t="shared" si="0"/>
        <v>5757.0599999999995</v>
      </c>
      <c r="D103" s="30">
        <f t="shared" si="0"/>
        <v>7881.130000000001</v>
      </c>
      <c r="E103" s="30">
        <f t="shared" si="0"/>
        <v>6869.55</v>
      </c>
      <c r="F103" s="30">
        <f t="shared" si="0"/>
        <v>5545.6100000000006</v>
      </c>
      <c r="G103" s="30">
        <f t="shared" si="0"/>
        <v>8981.98</v>
      </c>
      <c r="H103" s="31">
        <f t="shared" si="0"/>
        <v>11377.220000000001</v>
      </c>
      <c r="I103" s="32">
        <f t="shared" si="0"/>
        <v>1369.94</v>
      </c>
      <c r="J103" s="33">
        <f t="shared" si="0"/>
        <v>1369.94</v>
      </c>
    </row>
    <row r="104" spans="1:10" customFormat="1" x14ac:dyDescent="0.25">
      <c r="A104" s="27"/>
      <c r="B104" s="28" t="s">
        <v>83</v>
      </c>
      <c r="C104" s="29">
        <f t="shared" si="0"/>
        <v>0</v>
      </c>
      <c r="D104" s="30">
        <f t="shared" si="0"/>
        <v>0</v>
      </c>
      <c r="E104" s="30">
        <f t="shared" si="0"/>
        <v>0</v>
      </c>
      <c r="F104" s="30">
        <f t="shared" si="0"/>
        <v>161</v>
      </c>
      <c r="G104" s="30">
        <f t="shared" si="0"/>
        <v>0</v>
      </c>
      <c r="H104" s="31">
        <f t="shared" si="0"/>
        <v>0</v>
      </c>
      <c r="I104" s="32">
        <f t="shared" si="0"/>
        <v>0</v>
      </c>
      <c r="J104" s="33">
        <f t="shared" si="0"/>
        <v>0</v>
      </c>
    </row>
    <row r="105" spans="1:10" customFormat="1" x14ac:dyDescent="0.25">
      <c r="A105" s="27"/>
      <c r="B105" s="28" t="s">
        <v>73</v>
      </c>
      <c r="C105" s="29">
        <f t="shared" si="0"/>
        <v>3</v>
      </c>
      <c r="D105" s="30">
        <f t="shared" si="0"/>
        <v>0</v>
      </c>
      <c r="E105" s="30">
        <f t="shared" si="0"/>
        <v>0</v>
      </c>
      <c r="F105" s="30">
        <f t="shared" si="0"/>
        <v>0</v>
      </c>
      <c r="G105" s="30">
        <f t="shared" si="0"/>
        <v>0</v>
      </c>
      <c r="H105" s="31">
        <f t="shared" si="0"/>
        <v>0</v>
      </c>
      <c r="I105" s="32">
        <f t="shared" si="0"/>
        <v>0</v>
      </c>
      <c r="J105" s="33">
        <f t="shared" si="0"/>
        <v>0</v>
      </c>
    </row>
    <row r="106" spans="1:10" customFormat="1" x14ac:dyDescent="0.25">
      <c r="A106" s="27"/>
      <c r="B106" s="28" t="s">
        <v>58</v>
      </c>
      <c r="C106" s="29">
        <f t="shared" si="0"/>
        <v>0</v>
      </c>
      <c r="D106" s="30">
        <f t="shared" si="0"/>
        <v>9305.2906084882579</v>
      </c>
      <c r="E106" s="30">
        <f t="shared" si="0"/>
        <v>12144</v>
      </c>
      <c r="F106" s="30">
        <f t="shared" si="0"/>
        <v>2335</v>
      </c>
      <c r="G106" s="30">
        <f t="shared" si="0"/>
        <v>0</v>
      </c>
      <c r="H106" s="31">
        <f t="shared" si="0"/>
        <v>9278.2800000000007</v>
      </c>
      <c r="I106" s="32">
        <f t="shared" si="0"/>
        <v>1725.08</v>
      </c>
      <c r="J106" s="33">
        <f t="shared" si="0"/>
        <v>1725.08</v>
      </c>
    </row>
    <row r="107" spans="1:10" customFormat="1" x14ac:dyDescent="0.25">
      <c r="A107" s="27"/>
      <c r="B107" s="28" t="s">
        <v>68</v>
      </c>
      <c r="C107" s="29">
        <f t="shared" si="0"/>
        <v>0</v>
      </c>
      <c r="D107" s="30">
        <f t="shared" si="0"/>
        <v>0</v>
      </c>
      <c r="E107" s="30">
        <f t="shared" si="0"/>
        <v>0</v>
      </c>
      <c r="F107" s="30">
        <f t="shared" si="0"/>
        <v>0</v>
      </c>
      <c r="G107" s="30">
        <f t="shared" si="0"/>
        <v>6302</v>
      </c>
      <c r="H107" s="31">
        <f t="shared" si="0"/>
        <v>6340.08</v>
      </c>
      <c r="I107" s="32">
        <f t="shared" si="0"/>
        <v>1531.57</v>
      </c>
      <c r="J107" s="33">
        <f t="shared" si="0"/>
        <v>1531.57</v>
      </c>
    </row>
    <row r="108" spans="1:10" customFormat="1" x14ac:dyDescent="0.25">
      <c r="A108" s="27"/>
      <c r="B108" s="28" t="s">
        <v>47</v>
      </c>
      <c r="C108" s="29">
        <f t="shared" si="0"/>
        <v>0</v>
      </c>
      <c r="D108" s="30">
        <f t="shared" si="0"/>
        <v>0</v>
      </c>
      <c r="E108" s="30">
        <f t="shared" si="0"/>
        <v>0</v>
      </c>
      <c r="F108" s="30">
        <f t="shared" si="0"/>
        <v>0</v>
      </c>
      <c r="G108" s="30">
        <f t="shared" si="0"/>
        <v>0</v>
      </c>
      <c r="H108" s="31">
        <f t="shared" si="0"/>
        <v>1371.4</v>
      </c>
      <c r="I108" s="32">
        <f t="shared" si="0"/>
        <v>748.32999999999993</v>
      </c>
      <c r="J108" s="33">
        <f t="shared" si="0"/>
        <v>748.32999999999993</v>
      </c>
    </row>
    <row r="109" spans="1:10" customFormat="1" x14ac:dyDescent="0.25">
      <c r="A109" s="27"/>
      <c r="B109" s="28" t="s">
        <v>32</v>
      </c>
      <c r="C109" s="29">
        <f t="shared" si="0"/>
        <v>0</v>
      </c>
      <c r="D109" s="30">
        <f t="shared" si="0"/>
        <v>0</v>
      </c>
      <c r="E109" s="30">
        <f t="shared" si="0"/>
        <v>0</v>
      </c>
      <c r="F109" s="30">
        <f t="shared" si="0"/>
        <v>0</v>
      </c>
      <c r="G109" s="30">
        <f t="shared" si="0"/>
        <v>0</v>
      </c>
      <c r="H109" s="31">
        <f t="shared" si="0"/>
        <v>2501.33</v>
      </c>
      <c r="I109" s="32">
        <f t="shared" si="0"/>
        <v>1293.96</v>
      </c>
      <c r="J109" s="33">
        <f t="shared" si="0"/>
        <v>1293.96</v>
      </c>
    </row>
    <row r="110" spans="1:10" customFormat="1" x14ac:dyDescent="0.25">
      <c r="A110" s="27"/>
      <c r="B110" s="28" t="s">
        <v>4</v>
      </c>
      <c r="C110" s="29">
        <f t="shared" si="0"/>
        <v>59.99</v>
      </c>
      <c r="D110" s="30">
        <f t="shared" si="0"/>
        <v>1887.01</v>
      </c>
      <c r="E110" s="30">
        <f t="shared" si="0"/>
        <v>1304.8400000000001</v>
      </c>
      <c r="F110" s="30">
        <f t="shared" si="0"/>
        <v>0</v>
      </c>
      <c r="G110" s="30">
        <f t="shared" si="0"/>
        <v>1107.47</v>
      </c>
      <c r="H110" s="31">
        <f t="shared" si="0"/>
        <v>0</v>
      </c>
      <c r="I110" s="32">
        <f t="shared" si="0"/>
        <v>0</v>
      </c>
      <c r="J110" s="33">
        <f t="shared" si="0"/>
        <v>0</v>
      </c>
    </row>
    <row r="111" spans="1:10" customFormat="1" x14ac:dyDescent="0.25">
      <c r="A111" s="27"/>
      <c r="B111" s="28" t="s">
        <v>79</v>
      </c>
      <c r="C111" s="29">
        <f t="shared" si="0"/>
        <v>0</v>
      </c>
      <c r="D111" s="30">
        <f t="shared" si="0"/>
        <v>0</v>
      </c>
      <c r="E111" s="30">
        <f t="shared" si="0"/>
        <v>3812.57</v>
      </c>
      <c r="F111" s="30">
        <f t="shared" si="0"/>
        <v>16261.990000000002</v>
      </c>
      <c r="G111" s="30">
        <f t="shared" si="0"/>
        <v>0</v>
      </c>
      <c r="H111" s="31">
        <f t="shared" si="0"/>
        <v>17288.32</v>
      </c>
      <c r="I111" s="32">
        <f t="shared" si="0"/>
        <v>3017.42</v>
      </c>
      <c r="J111" s="33">
        <f t="shared" si="0"/>
        <v>3017.42</v>
      </c>
    </row>
    <row r="112" spans="1:10" customFormat="1" x14ac:dyDescent="0.25">
      <c r="A112" s="27"/>
      <c r="B112" s="28" t="s">
        <v>78</v>
      </c>
      <c r="C112" s="29">
        <f t="shared" si="0"/>
        <v>0</v>
      </c>
      <c r="D112" s="30">
        <f t="shared" si="0"/>
        <v>859.55</v>
      </c>
      <c r="E112" s="30">
        <f t="shared" si="0"/>
        <v>0</v>
      </c>
      <c r="F112" s="30">
        <f t="shared" si="0"/>
        <v>0</v>
      </c>
      <c r="G112" s="30">
        <f t="shared" si="0"/>
        <v>0</v>
      </c>
      <c r="H112" s="31">
        <f t="shared" si="0"/>
        <v>0</v>
      </c>
      <c r="I112" s="32">
        <f t="shared" si="0"/>
        <v>0</v>
      </c>
      <c r="J112" s="33">
        <f t="shared" si="0"/>
        <v>0</v>
      </c>
    </row>
    <row r="113" spans="1:10" customFormat="1" x14ac:dyDescent="0.25">
      <c r="A113" s="27"/>
      <c r="B113" s="28" t="s">
        <v>81</v>
      </c>
      <c r="C113" s="29">
        <f t="shared" si="0"/>
        <v>5314.95</v>
      </c>
      <c r="D113" s="30">
        <f t="shared" si="0"/>
        <v>5189.8999999999996</v>
      </c>
      <c r="E113" s="30">
        <f t="shared" si="0"/>
        <v>3439.95</v>
      </c>
      <c r="F113" s="30">
        <f t="shared" si="0"/>
        <v>2273</v>
      </c>
      <c r="G113" s="30">
        <f t="shared" si="0"/>
        <v>1210</v>
      </c>
      <c r="H113" s="31">
        <f t="shared" si="0"/>
        <v>967.94</v>
      </c>
      <c r="I113" s="32">
        <f t="shared" si="0"/>
        <v>0</v>
      </c>
      <c r="J113" s="33">
        <f t="shared" si="0"/>
        <v>0</v>
      </c>
    </row>
    <row r="114" spans="1:10" customFormat="1" x14ac:dyDescent="0.25">
      <c r="A114" s="27"/>
      <c r="B114" s="28" t="s">
        <v>45</v>
      </c>
      <c r="C114" s="29">
        <f t="shared" si="0"/>
        <v>446.19</v>
      </c>
      <c r="D114" s="30">
        <f t="shared" si="0"/>
        <v>98.16</v>
      </c>
      <c r="E114" s="30">
        <f t="shared" si="0"/>
        <v>80.28</v>
      </c>
      <c r="F114" s="30">
        <f t="shared" si="0"/>
        <v>0</v>
      </c>
      <c r="G114" s="30">
        <f t="shared" si="0"/>
        <v>0</v>
      </c>
      <c r="H114" s="31">
        <f t="shared" si="0"/>
        <v>0</v>
      </c>
      <c r="I114" s="32">
        <f t="shared" si="0"/>
        <v>0</v>
      </c>
      <c r="J114" s="33">
        <f t="shared" si="0"/>
        <v>0</v>
      </c>
    </row>
    <row r="115" spans="1:10" customFormat="1" x14ac:dyDescent="0.25">
      <c r="A115" s="27"/>
      <c r="B115" s="28" t="s">
        <v>84</v>
      </c>
      <c r="C115" s="29">
        <f t="shared" si="0"/>
        <v>648</v>
      </c>
      <c r="D115" s="30">
        <f t="shared" si="0"/>
        <v>0</v>
      </c>
      <c r="E115" s="30">
        <f t="shared" si="0"/>
        <v>0</v>
      </c>
      <c r="F115" s="30">
        <f t="shared" si="0"/>
        <v>0</v>
      </c>
      <c r="G115" s="30">
        <f t="shared" si="0"/>
        <v>0</v>
      </c>
      <c r="H115" s="31">
        <f t="shared" si="0"/>
        <v>0</v>
      </c>
      <c r="I115" s="32">
        <f t="shared" si="0"/>
        <v>0</v>
      </c>
      <c r="J115" s="33">
        <f t="shared" si="0"/>
        <v>0</v>
      </c>
    </row>
    <row r="116" spans="1:10" customFormat="1" ht="15.75" thickBot="1" x14ac:dyDescent="0.3">
      <c r="A116" s="48"/>
      <c r="B116" s="49" t="s">
        <v>88</v>
      </c>
      <c r="C116" s="50">
        <f t="shared" si="0"/>
        <v>0</v>
      </c>
      <c r="D116" s="51">
        <f t="shared" si="0"/>
        <v>0</v>
      </c>
      <c r="E116" s="51">
        <f t="shared" si="0"/>
        <v>0</v>
      </c>
      <c r="F116" s="51">
        <f t="shared" si="0"/>
        <v>0</v>
      </c>
      <c r="G116" s="51">
        <f t="shared" si="0"/>
        <v>0</v>
      </c>
      <c r="H116" s="52">
        <f t="shared" si="0"/>
        <v>0</v>
      </c>
      <c r="I116" s="53">
        <f t="shared" si="0"/>
        <v>788.22</v>
      </c>
      <c r="J116" s="54">
        <f t="shared" si="0"/>
        <v>788.22</v>
      </c>
    </row>
    <row r="117" spans="1:10" s="8" customFormat="1" x14ac:dyDescent="0.25">
      <c r="A117" s="6"/>
      <c r="B117" s="5" t="s">
        <v>0</v>
      </c>
      <c r="C117" s="2">
        <f>SUMIF($A$1:$A$83,$B117,C$1:C$83)</f>
        <v>4691.1400000000003</v>
      </c>
      <c r="D117" s="3">
        <f t="shared" ref="D117:J132" si="2">SUMIF($A$1:$A$83,$B117,D$1:D$83)</f>
        <v>9216.9399999999987</v>
      </c>
      <c r="E117" s="3">
        <f t="shared" si="2"/>
        <v>7401.1999999999989</v>
      </c>
      <c r="F117" s="3">
        <f t="shared" si="2"/>
        <v>0</v>
      </c>
      <c r="G117" s="3">
        <f t="shared" si="2"/>
        <v>0</v>
      </c>
      <c r="H117" s="4">
        <f t="shared" si="2"/>
        <v>0</v>
      </c>
      <c r="I117" s="2">
        <f t="shared" si="2"/>
        <v>0</v>
      </c>
      <c r="J117" s="4">
        <f t="shared" si="2"/>
        <v>0</v>
      </c>
    </row>
    <row r="118" spans="1:10" s="8" customFormat="1" x14ac:dyDescent="0.25">
      <c r="A118" s="6"/>
      <c r="B118" s="5" t="s">
        <v>2</v>
      </c>
      <c r="C118" s="2">
        <f t="shared" ref="C118:J150" si="3">SUMIF($A$1:$A$83,$B118,C$1:C$83)</f>
        <v>0</v>
      </c>
      <c r="D118" s="3">
        <f t="shared" si="2"/>
        <v>0</v>
      </c>
      <c r="E118" s="3">
        <f t="shared" si="2"/>
        <v>918.85000000000014</v>
      </c>
      <c r="F118" s="3">
        <f t="shared" si="2"/>
        <v>8280.36</v>
      </c>
      <c r="G118" s="3">
        <f t="shared" si="2"/>
        <v>14528.19</v>
      </c>
      <c r="H118" s="4">
        <f t="shared" si="2"/>
        <v>17304.46</v>
      </c>
      <c r="I118" s="2">
        <f t="shared" si="2"/>
        <v>2811.67</v>
      </c>
      <c r="J118" s="4">
        <f t="shared" si="2"/>
        <v>2811.67</v>
      </c>
    </row>
    <row r="119" spans="1:10" s="8" customFormat="1" x14ac:dyDescent="0.25">
      <c r="A119" s="6"/>
      <c r="B119" s="5" t="s">
        <v>3</v>
      </c>
      <c r="C119" s="2">
        <f t="shared" si="3"/>
        <v>0</v>
      </c>
      <c r="D119" s="3">
        <f t="shared" si="2"/>
        <v>5958.94</v>
      </c>
      <c r="E119" s="3">
        <f t="shared" si="2"/>
        <v>11716.01</v>
      </c>
      <c r="F119" s="3">
        <f t="shared" si="2"/>
        <v>1675.5</v>
      </c>
      <c r="G119" s="3">
        <f t="shared" si="2"/>
        <v>1844.42</v>
      </c>
      <c r="H119" s="4">
        <f t="shared" si="2"/>
        <v>3352.92</v>
      </c>
      <c r="I119" s="2">
        <f t="shared" si="2"/>
        <v>0</v>
      </c>
      <c r="J119" s="4">
        <f t="shared" si="2"/>
        <v>0</v>
      </c>
    </row>
    <row r="120" spans="1:10" s="8" customFormat="1" x14ac:dyDescent="0.25">
      <c r="A120" s="6"/>
      <c r="B120" s="5" t="s">
        <v>140</v>
      </c>
      <c r="C120" s="2">
        <f t="shared" si="3"/>
        <v>0</v>
      </c>
      <c r="D120" s="3">
        <f t="shared" si="2"/>
        <v>0</v>
      </c>
      <c r="E120" s="3">
        <f t="shared" si="2"/>
        <v>0</v>
      </c>
      <c r="F120" s="3">
        <f t="shared" si="2"/>
        <v>0</v>
      </c>
      <c r="G120" s="3">
        <f t="shared" si="2"/>
        <v>0</v>
      </c>
      <c r="H120" s="4">
        <f t="shared" si="2"/>
        <v>61.879999999999995</v>
      </c>
      <c r="I120" s="2">
        <f t="shared" si="2"/>
        <v>748.32999999999993</v>
      </c>
      <c r="J120" s="4">
        <f t="shared" si="2"/>
        <v>748.32999999999993</v>
      </c>
    </row>
    <row r="121" spans="1:10" s="8" customFormat="1" x14ac:dyDescent="0.25">
      <c r="A121" s="6"/>
      <c r="B121" s="5" t="s">
        <v>5</v>
      </c>
      <c r="C121" s="2">
        <f t="shared" si="3"/>
        <v>20572.199999999997</v>
      </c>
      <c r="D121" s="3">
        <f t="shared" si="2"/>
        <v>24724.97</v>
      </c>
      <c r="E121" s="3">
        <f t="shared" si="2"/>
        <v>13955.36</v>
      </c>
      <c r="F121" s="3">
        <f t="shared" si="2"/>
        <v>0</v>
      </c>
      <c r="G121" s="3">
        <f t="shared" si="2"/>
        <v>0</v>
      </c>
      <c r="H121" s="4">
        <f t="shared" si="2"/>
        <v>0</v>
      </c>
      <c r="I121" s="2">
        <f t="shared" si="2"/>
        <v>0</v>
      </c>
      <c r="J121" s="4">
        <f t="shared" si="2"/>
        <v>0</v>
      </c>
    </row>
    <row r="122" spans="1:10" s="8" customFormat="1" x14ac:dyDescent="0.25">
      <c r="A122" s="6"/>
      <c r="B122" s="5" t="s">
        <v>8</v>
      </c>
      <c r="C122" s="2">
        <f t="shared" si="3"/>
        <v>0</v>
      </c>
      <c r="D122" s="3">
        <f t="shared" si="2"/>
        <v>0</v>
      </c>
      <c r="E122" s="3">
        <f t="shared" si="2"/>
        <v>8601.1200000000008</v>
      </c>
      <c r="F122" s="3">
        <f t="shared" si="2"/>
        <v>19587.61</v>
      </c>
      <c r="G122" s="3">
        <f t="shared" si="2"/>
        <v>25077.379999999997</v>
      </c>
      <c r="H122" s="4">
        <f t="shared" si="2"/>
        <v>25386.890000000003</v>
      </c>
      <c r="I122" s="2">
        <f t="shared" si="2"/>
        <v>10134.300000000001</v>
      </c>
      <c r="J122" s="4">
        <f t="shared" si="2"/>
        <v>10134.300000000001</v>
      </c>
    </row>
    <row r="123" spans="1:10" s="8" customFormat="1" x14ac:dyDescent="0.25">
      <c r="A123" s="6"/>
      <c r="B123" s="5" t="s">
        <v>9</v>
      </c>
      <c r="C123" s="2">
        <f t="shared" si="3"/>
        <v>70790.319999999992</v>
      </c>
      <c r="D123" s="3">
        <f t="shared" si="2"/>
        <v>64076.849000000002</v>
      </c>
      <c r="E123" s="3">
        <f t="shared" si="2"/>
        <v>41977.01</v>
      </c>
      <c r="F123" s="3">
        <f t="shared" si="2"/>
        <v>0</v>
      </c>
      <c r="G123" s="3">
        <f t="shared" si="2"/>
        <v>0</v>
      </c>
      <c r="H123" s="4">
        <f t="shared" si="2"/>
        <v>0</v>
      </c>
      <c r="I123" s="2">
        <f t="shared" si="2"/>
        <v>0</v>
      </c>
      <c r="J123" s="4">
        <f t="shared" si="2"/>
        <v>0</v>
      </c>
    </row>
    <row r="124" spans="1:10" s="8" customFormat="1" x14ac:dyDescent="0.25">
      <c r="A124" s="6"/>
      <c r="B124" s="5" t="s">
        <v>11</v>
      </c>
      <c r="C124" s="2">
        <f t="shared" si="3"/>
        <v>0</v>
      </c>
      <c r="D124" s="3">
        <f t="shared" si="2"/>
        <v>0</v>
      </c>
      <c r="E124" s="3">
        <f t="shared" si="2"/>
        <v>23503.600000000002</v>
      </c>
      <c r="F124" s="3">
        <f t="shared" si="2"/>
        <v>48126.15</v>
      </c>
      <c r="G124" s="3">
        <f t="shared" si="2"/>
        <v>48157.2</v>
      </c>
      <c r="H124" s="4">
        <f t="shared" si="2"/>
        <v>57208.51</v>
      </c>
      <c r="I124" s="2">
        <f t="shared" si="2"/>
        <v>11768.869999999999</v>
      </c>
      <c r="J124" s="4">
        <f t="shared" si="2"/>
        <v>11768.869999999999</v>
      </c>
    </row>
    <row r="125" spans="1:10" s="8" customFormat="1" x14ac:dyDescent="0.25">
      <c r="A125" s="6"/>
      <c r="B125" s="5" t="s">
        <v>12</v>
      </c>
      <c r="C125" s="2">
        <f t="shared" si="3"/>
        <v>65270.91</v>
      </c>
      <c r="D125" s="3">
        <f t="shared" si="2"/>
        <v>76020.240000000005</v>
      </c>
      <c r="E125" s="3">
        <f t="shared" si="2"/>
        <v>0</v>
      </c>
      <c r="F125" s="3">
        <f t="shared" si="2"/>
        <v>0</v>
      </c>
      <c r="G125" s="3">
        <f t="shared" si="2"/>
        <v>0</v>
      </c>
      <c r="H125" s="4">
        <f t="shared" si="2"/>
        <v>0</v>
      </c>
      <c r="I125" s="2">
        <f t="shared" si="2"/>
        <v>0</v>
      </c>
      <c r="J125" s="4">
        <f t="shared" si="2"/>
        <v>0</v>
      </c>
    </row>
    <row r="126" spans="1:10" s="8" customFormat="1" x14ac:dyDescent="0.25">
      <c r="A126" s="6"/>
      <c r="B126" s="5" t="s">
        <v>13</v>
      </c>
      <c r="C126" s="2">
        <f t="shared" si="3"/>
        <v>0</v>
      </c>
      <c r="D126" s="3">
        <f t="shared" si="2"/>
        <v>0</v>
      </c>
      <c r="E126" s="3">
        <f t="shared" si="2"/>
        <v>86816.040000000008</v>
      </c>
      <c r="F126" s="3">
        <f t="shared" si="2"/>
        <v>85181.5</v>
      </c>
      <c r="G126" s="3">
        <f t="shared" si="2"/>
        <v>102009.74</v>
      </c>
      <c r="H126" s="4">
        <f t="shared" si="2"/>
        <v>110554.42</v>
      </c>
      <c r="I126" s="2">
        <f t="shared" si="2"/>
        <v>0</v>
      </c>
      <c r="J126" s="4">
        <f t="shared" si="2"/>
        <v>0</v>
      </c>
    </row>
    <row r="127" spans="1:10" s="8" customFormat="1" x14ac:dyDescent="0.25">
      <c r="A127" s="6"/>
      <c r="B127" s="5" t="s">
        <v>14</v>
      </c>
      <c r="C127" s="2">
        <f t="shared" si="3"/>
        <v>6684.71</v>
      </c>
      <c r="D127" s="3">
        <f t="shared" si="2"/>
        <v>1587.73</v>
      </c>
      <c r="E127" s="3">
        <f t="shared" si="2"/>
        <v>0</v>
      </c>
      <c r="F127" s="3">
        <f t="shared" si="2"/>
        <v>0</v>
      </c>
      <c r="G127" s="3">
        <f t="shared" si="2"/>
        <v>0</v>
      </c>
      <c r="H127" s="4">
        <f t="shared" si="2"/>
        <v>0</v>
      </c>
      <c r="I127" s="2">
        <f t="shared" si="2"/>
        <v>0</v>
      </c>
      <c r="J127" s="4">
        <f t="shared" si="2"/>
        <v>0</v>
      </c>
    </row>
    <row r="128" spans="1:10" s="8" customFormat="1" x14ac:dyDescent="0.25">
      <c r="A128" s="6"/>
      <c r="B128" s="5" t="s">
        <v>15</v>
      </c>
      <c r="C128" s="2">
        <f t="shared" si="3"/>
        <v>0</v>
      </c>
      <c r="D128" s="3">
        <f t="shared" si="2"/>
        <v>5558.6</v>
      </c>
      <c r="E128" s="3">
        <f t="shared" si="2"/>
        <v>1961.5</v>
      </c>
      <c r="F128" s="3">
        <f t="shared" si="2"/>
        <v>154.96000000000004</v>
      </c>
      <c r="G128" s="3">
        <f t="shared" si="2"/>
        <v>1656.62</v>
      </c>
      <c r="H128" s="4">
        <f t="shared" si="2"/>
        <v>11940.06</v>
      </c>
      <c r="I128" s="2">
        <f t="shared" si="2"/>
        <v>0</v>
      </c>
      <c r="J128" s="4">
        <f t="shared" si="2"/>
        <v>0</v>
      </c>
    </row>
    <row r="129" spans="1:10" s="8" customFormat="1" x14ac:dyDescent="0.25">
      <c r="A129" s="6"/>
      <c r="B129" s="5" t="s">
        <v>135</v>
      </c>
      <c r="C129" s="2">
        <f t="shared" si="3"/>
        <v>0</v>
      </c>
      <c r="D129" s="3">
        <f t="shared" si="2"/>
        <v>0</v>
      </c>
      <c r="E129" s="3">
        <f t="shared" si="2"/>
        <v>0</v>
      </c>
      <c r="F129" s="3">
        <f t="shared" si="2"/>
        <v>0</v>
      </c>
      <c r="G129" s="3">
        <f t="shared" si="2"/>
        <v>0</v>
      </c>
      <c r="H129" s="4">
        <f t="shared" si="2"/>
        <v>23043.03</v>
      </c>
      <c r="I129" s="2">
        <f t="shared" si="2"/>
        <v>1503.06</v>
      </c>
      <c r="J129" s="4">
        <f t="shared" si="2"/>
        <v>1503.06</v>
      </c>
    </row>
    <row r="130" spans="1:10" s="8" customFormat="1" x14ac:dyDescent="0.25">
      <c r="A130" s="6" t="s">
        <v>128</v>
      </c>
      <c r="B130" s="5" t="s">
        <v>157</v>
      </c>
      <c r="C130" s="2">
        <f t="shared" si="3"/>
        <v>0</v>
      </c>
      <c r="D130" s="3">
        <f t="shared" si="2"/>
        <v>0</v>
      </c>
      <c r="E130" s="3">
        <f t="shared" si="2"/>
        <v>0</v>
      </c>
      <c r="F130" s="3">
        <f t="shared" si="2"/>
        <v>0</v>
      </c>
      <c r="G130" s="3">
        <f t="shared" si="2"/>
        <v>0</v>
      </c>
      <c r="H130" s="4">
        <f t="shared" si="2"/>
        <v>0</v>
      </c>
      <c r="I130" s="2">
        <f t="shared" si="2"/>
        <v>54657.09</v>
      </c>
      <c r="J130" s="4">
        <f t="shared" si="2"/>
        <v>54657.09</v>
      </c>
    </row>
    <row r="131" spans="1:10" s="8" customFormat="1" x14ac:dyDescent="0.25">
      <c r="A131" s="6" t="s">
        <v>129</v>
      </c>
      <c r="B131" s="5" t="s">
        <v>16</v>
      </c>
      <c r="C131" s="2">
        <f t="shared" si="3"/>
        <v>126434.75000000003</v>
      </c>
      <c r="D131" s="3">
        <f t="shared" si="2"/>
        <v>165656.28</v>
      </c>
      <c r="E131" s="3">
        <f t="shared" si="2"/>
        <v>150108.35</v>
      </c>
      <c r="F131" s="3">
        <f t="shared" si="2"/>
        <v>39891.140000000007</v>
      </c>
      <c r="G131" s="3">
        <f t="shared" si="2"/>
        <v>0</v>
      </c>
      <c r="H131" s="4">
        <f t="shared" si="2"/>
        <v>0</v>
      </c>
      <c r="I131" s="2">
        <f t="shared" si="2"/>
        <v>0</v>
      </c>
      <c r="J131" s="4">
        <f t="shared" si="2"/>
        <v>0</v>
      </c>
    </row>
    <row r="132" spans="1:10" s="8" customFormat="1" x14ac:dyDescent="0.25">
      <c r="A132" s="6"/>
      <c r="B132" s="5" t="s">
        <v>17</v>
      </c>
      <c r="C132" s="2">
        <f t="shared" si="3"/>
        <v>0</v>
      </c>
      <c r="D132" s="3">
        <f t="shared" si="2"/>
        <v>0</v>
      </c>
      <c r="E132" s="3">
        <f t="shared" si="2"/>
        <v>0</v>
      </c>
      <c r="F132" s="3">
        <f t="shared" si="2"/>
        <v>89544.81</v>
      </c>
      <c r="G132" s="3">
        <f t="shared" si="2"/>
        <v>113726.59</v>
      </c>
      <c r="H132" s="4">
        <f t="shared" si="2"/>
        <v>146629.43</v>
      </c>
      <c r="I132" s="2">
        <f t="shared" si="2"/>
        <v>0</v>
      </c>
      <c r="J132" s="4">
        <f t="shared" si="2"/>
        <v>0</v>
      </c>
    </row>
    <row r="133" spans="1:10" s="8" customFormat="1" x14ac:dyDescent="0.25">
      <c r="A133" s="6"/>
      <c r="B133" s="5" t="s">
        <v>18</v>
      </c>
      <c r="C133" s="2">
        <f t="shared" si="3"/>
        <v>0</v>
      </c>
      <c r="D133" s="3">
        <f t="shared" si="3"/>
        <v>0</v>
      </c>
      <c r="E133" s="3">
        <f t="shared" si="3"/>
        <v>0</v>
      </c>
      <c r="F133" s="3">
        <f t="shared" si="3"/>
        <v>3709</v>
      </c>
      <c r="G133" s="3">
        <f t="shared" si="3"/>
        <v>10562.03</v>
      </c>
      <c r="H133" s="4">
        <f t="shared" si="3"/>
        <v>26651.67</v>
      </c>
      <c r="I133" s="2">
        <f t="shared" si="3"/>
        <v>6921.9599999999991</v>
      </c>
      <c r="J133" s="4">
        <f t="shared" si="3"/>
        <v>6921.9599999999991</v>
      </c>
    </row>
    <row r="134" spans="1:10" s="8" customFormat="1" x14ac:dyDescent="0.25">
      <c r="A134" s="6"/>
      <c r="B134" s="5" t="s">
        <v>52</v>
      </c>
      <c r="C134" s="2">
        <f t="shared" si="3"/>
        <v>6257.19</v>
      </c>
      <c r="D134" s="3">
        <f t="shared" si="3"/>
        <v>4010.19</v>
      </c>
      <c r="E134" s="3">
        <f t="shared" si="3"/>
        <v>0</v>
      </c>
      <c r="F134" s="3">
        <f t="shared" si="3"/>
        <v>0</v>
      </c>
      <c r="G134" s="3">
        <f t="shared" si="3"/>
        <v>0</v>
      </c>
      <c r="H134" s="4">
        <f t="shared" si="3"/>
        <v>0</v>
      </c>
      <c r="I134" s="2">
        <f t="shared" si="3"/>
        <v>0</v>
      </c>
      <c r="J134" s="4">
        <f t="shared" si="3"/>
        <v>0</v>
      </c>
    </row>
    <row r="135" spans="1:10" s="8" customFormat="1" x14ac:dyDescent="0.25">
      <c r="A135" s="6"/>
      <c r="B135" s="5" t="s">
        <v>136</v>
      </c>
      <c r="C135" s="2">
        <f t="shared" si="3"/>
        <v>0</v>
      </c>
      <c r="D135" s="3">
        <f t="shared" si="3"/>
        <v>0</v>
      </c>
      <c r="E135" s="3">
        <f t="shared" si="3"/>
        <v>0</v>
      </c>
      <c r="F135" s="3">
        <f t="shared" si="3"/>
        <v>0</v>
      </c>
      <c r="G135" s="3">
        <f t="shared" si="3"/>
        <v>0</v>
      </c>
      <c r="H135" s="4">
        <f t="shared" si="3"/>
        <v>0</v>
      </c>
      <c r="I135" s="2">
        <f t="shared" si="3"/>
        <v>204.35999999999999</v>
      </c>
      <c r="J135" s="4">
        <f t="shared" si="3"/>
        <v>204.35999999999999</v>
      </c>
    </row>
    <row r="136" spans="1:10" s="8" customFormat="1" x14ac:dyDescent="0.25">
      <c r="A136" s="6"/>
      <c r="B136" s="5" t="s">
        <v>54</v>
      </c>
      <c r="C136" s="2">
        <f t="shared" si="3"/>
        <v>0</v>
      </c>
      <c r="D136" s="3">
        <f t="shared" si="3"/>
        <v>2752.1899999999996</v>
      </c>
      <c r="E136" s="3">
        <f t="shared" si="3"/>
        <v>7188.6</v>
      </c>
      <c r="F136" s="3">
        <f t="shared" si="3"/>
        <v>2492.89</v>
      </c>
      <c r="G136" s="3">
        <f t="shared" si="3"/>
        <v>1277.2</v>
      </c>
      <c r="H136" s="4">
        <f t="shared" si="3"/>
        <v>867.84</v>
      </c>
      <c r="I136" s="2">
        <f t="shared" si="3"/>
        <v>0</v>
      </c>
      <c r="J136" s="4">
        <f t="shared" si="3"/>
        <v>0</v>
      </c>
    </row>
    <row r="137" spans="1:10" s="8" customFormat="1" x14ac:dyDescent="0.25">
      <c r="A137" s="6"/>
      <c r="B137" s="5" t="s">
        <v>82</v>
      </c>
      <c r="C137" s="2">
        <f t="shared" si="3"/>
        <v>0</v>
      </c>
      <c r="D137" s="3">
        <f t="shared" si="3"/>
        <v>0</v>
      </c>
      <c r="E137" s="3">
        <f t="shared" si="3"/>
        <v>0</v>
      </c>
      <c r="F137" s="3">
        <f t="shared" si="3"/>
        <v>161</v>
      </c>
      <c r="G137" s="3">
        <f t="shared" si="3"/>
        <v>0</v>
      </c>
      <c r="H137" s="4">
        <f t="shared" si="3"/>
        <v>0</v>
      </c>
      <c r="I137" s="2">
        <f t="shared" si="3"/>
        <v>0</v>
      </c>
      <c r="J137" s="4">
        <f t="shared" si="3"/>
        <v>0</v>
      </c>
    </row>
    <row r="138" spans="1:10" s="8" customFormat="1" x14ac:dyDescent="0.25">
      <c r="A138" s="6"/>
      <c r="B138" s="5" t="s">
        <v>20</v>
      </c>
      <c r="C138" s="2">
        <f t="shared" si="3"/>
        <v>732.2</v>
      </c>
      <c r="D138" s="3">
        <f t="shared" si="3"/>
        <v>0</v>
      </c>
      <c r="E138" s="3">
        <f t="shared" si="3"/>
        <v>0</v>
      </c>
      <c r="F138" s="3">
        <f t="shared" si="3"/>
        <v>0</v>
      </c>
      <c r="G138" s="3">
        <f t="shared" si="3"/>
        <v>0</v>
      </c>
      <c r="H138" s="4">
        <f t="shared" si="3"/>
        <v>0</v>
      </c>
      <c r="I138" s="2">
        <f t="shared" si="3"/>
        <v>0</v>
      </c>
      <c r="J138" s="4">
        <f t="shared" si="3"/>
        <v>0</v>
      </c>
    </row>
    <row r="139" spans="1:10" s="8" customFormat="1" x14ac:dyDescent="0.25">
      <c r="A139" s="6"/>
      <c r="B139" s="5" t="s">
        <v>22</v>
      </c>
      <c r="C139" s="2">
        <f t="shared" si="3"/>
        <v>798.53</v>
      </c>
      <c r="D139" s="3">
        <f t="shared" si="3"/>
        <v>4507.6400000000003</v>
      </c>
      <c r="E139" s="3">
        <f t="shared" si="3"/>
        <v>2923.4199999999996</v>
      </c>
      <c r="F139" s="3">
        <f t="shared" si="3"/>
        <v>1634.8900000000003</v>
      </c>
      <c r="G139" s="3">
        <f t="shared" si="3"/>
        <v>7154.89</v>
      </c>
      <c r="H139" s="4">
        <f t="shared" si="3"/>
        <v>0</v>
      </c>
      <c r="I139" s="2">
        <f t="shared" si="3"/>
        <v>0</v>
      </c>
      <c r="J139" s="4">
        <f t="shared" si="3"/>
        <v>0</v>
      </c>
    </row>
    <row r="140" spans="1:10" s="8" customFormat="1" x14ac:dyDescent="0.25">
      <c r="A140" s="6"/>
      <c r="B140" s="5" t="s">
        <v>37</v>
      </c>
      <c r="C140" s="2">
        <f t="shared" si="3"/>
        <v>0</v>
      </c>
      <c r="D140" s="3">
        <f t="shared" si="3"/>
        <v>0</v>
      </c>
      <c r="E140" s="3">
        <f t="shared" si="3"/>
        <v>0</v>
      </c>
      <c r="F140" s="3">
        <f t="shared" si="3"/>
        <v>0</v>
      </c>
      <c r="G140" s="3">
        <f t="shared" si="3"/>
        <v>2180.1</v>
      </c>
      <c r="H140" s="4">
        <f t="shared" si="3"/>
        <v>8343.74</v>
      </c>
      <c r="I140" s="2">
        <f t="shared" si="3"/>
        <v>437.04</v>
      </c>
      <c r="J140" s="4">
        <f t="shared" si="3"/>
        <v>437.04</v>
      </c>
    </row>
    <row r="141" spans="1:10" s="8" customFormat="1" x14ac:dyDescent="0.25">
      <c r="A141" s="6"/>
      <c r="B141" s="5" t="s">
        <v>31</v>
      </c>
      <c r="C141" s="2">
        <f t="shared" si="3"/>
        <v>648</v>
      </c>
      <c r="D141" s="3">
        <f t="shared" si="3"/>
        <v>0</v>
      </c>
      <c r="E141" s="3">
        <f t="shared" si="3"/>
        <v>0</v>
      </c>
      <c r="F141" s="3">
        <f t="shared" si="3"/>
        <v>68.959999999999994</v>
      </c>
      <c r="G141" s="3">
        <f t="shared" si="3"/>
        <v>0</v>
      </c>
      <c r="H141" s="4">
        <f t="shared" si="3"/>
        <v>0</v>
      </c>
      <c r="I141" s="2">
        <f t="shared" si="3"/>
        <v>0</v>
      </c>
      <c r="J141" s="4">
        <f t="shared" si="3"/>
        <v>0</v>
      </c>
    </row>
    <row r="142" spans="1:10" s="8" customFormat="1" x14ac:dyDescent="0.25">
      <c r="A142" s="6"/>
      <c r="B142" s="5" t="s">
        <v>33</v>
      </c>
      <c r="C142" s="2">
        <f t="shared" si="3"/>
        <v>0</v>
      </c>
      <c r="D142" s="3">
        <f t="shared" si="3"/>
        <v>0</v>
      </c>
      <c r="E142" s="3">
        <f t="shared" si="3"/>
        <v>0</v>
      </c>
      <c r="F142" s="3">
        <f t="shared" si="3"/>
        <v>0</v>
      </c>
      <c r="G142" s="3">
        <f t="shared" si="3"/>
        <v>0</v>
      </c>
      <c r="H142" s="4">
        <f t="shared" si="3"/>
        <v>2501.33</v>
      </c>
      <c r="I142" s="2">
        <f t="shared" si="3"/>
        <v>1293.96</v>
      </c>
      <c r="J142" s="4">
        <f t="shared" si="3"/>
        <v>1293.96</v>
      </c>
    </row>
    <row r="143" spans="1:10" s="8" customFormat="1" x14ac:dyDescent="0.25">
      <c r="A143" s="6"/>
      <c r="B143" s="5" t="s">
        <v>23</v>
      </c>
      <c r="C143" s="2">
        <f t="shared" si="3"/>
        <v>503.75</v>
      </c>
      <c r="D143" s="3">
        <f t="shared" si="3"/>
        <v>0</v>
      </c>
      <c r="E143" s="3">
        <f t="shared" si="3"/>
        <v>0</v>
      </c>
      <c r="F143" s="3">
        <f t="shared" si="3"/>
        <v>0</v>
      </c>
      <c r="G143" s="3">
        <f t="shared" si="3"/>
        <v>0</v>
      </c>
      <c r="H143" s="4">
        <f t="shared" si="3"/>
        <v>0</v>
      </c>
      <c r="I143" s="2">
        <f t="shared" si="3"/>
        <v>0</v>
      </c>
      <c r="J143" s="4">
        <f t="shared" si="3"/>
        <v>0</v>
      </c>
    </row>
    <row r="144" spans="1:10" s="8" customFormat="1" x14ac:dyDescent="0.25">
      <c r="A144" s="6"/>
      <c r="B144" s="5" t="s">
        <v>25</v>
      </c>
      <c r="C144" s="2">
        <f t="shared" si="3"/>
        <v>0</v>
      </c>
      <c r="D144" s="3">
        <f t="shared" si="3"/>
        <v>0</v>
      </c>
      <c r="E144" s="3">
        <f t="shared" si="3"/>
        <v>0</v>
      </c>
      <c r="F144" s="3">
        <f t="shared" si="3"/>
        <v>4089</v>
      </c>
      <c r="G144" s="3">
        <f t="shared" si="3"/>
        <v>5476</v>
      </c>
      <c r="H144" s="4">
        <f t="shared" si="3"/>
        <v>1443.170009791851</v>
      </c>
      <c r="I144" s="2">
        <f t="shared" si="3"/>
        <v>0</v>
      </c>
      <c r="J144" s="4">
        <f t="shared" si="3"/>
        <v>0</v>
      </c>
    </row>
    <row r="145" spans="1:12" s="8" customFormat="1" x14ac:dyDescent="0.25">
      <c r="A145" s="6"/>
      <c r="B145" s="5" t="s">
        <v>134</v>
      </c>
      <c r="C145" s="2">
        <f t="shared" si="3"/>
        <v>0</v>
      </c>
      <c r="D145" s="3">
        <f t="shared" si="3"/>
        <v>0</v>
      </c>
      <c r="E145" s="3">
        <f t="shared" si="3"/>
        <v>0</v>
      </c>
      <c r="F145" s="3">
        <f t="shared" si="3"/>
        <v>0</v>
      </c>
      <c r="G145" s="3">
        <f t="shared" si="3"/>
        <v>0</v>
      </c>
      <c r="H145" s="4">
        <f t="shared" si="3"/>
        <v>4090.909999370575</v>
      </c>
      <c r="I145" s="2">
        <f t="shared" si="3"/>
        <v>1354</v>
      </c>
      <c r="J145" s="4">
        <f t="shared" si="3"/>
        <v>1354</v>
      </c>
    </row>
    <row r="146" spans="1:12" s="8" customFormat="1" x14ac:dyDescent="0.25">
      <c r="A146" s="6"/>
      <c r="B146" s="5" t="s">
        <v>26</v>
      </c>
      <c r="C146" s="2">
        <f t="shared" si="3"/>
        <v>88858.8</v>
      </c>
      <c r="D146" s="3">
        <f t="shared" si="3"/>
        <v>41143.300000000003</v>
      </c>
      <c r="E146" s="3">
        <f t="shared" si="3"/>
        <v>0</v>
      </c>
      <c r="F146" s="3">
        <f t="shared" si="3"/>
        <v>0</v>
      </c>
      <c r="G146" s="3">
        <f t="shared" si="3"/>
        <v>0</v>
      </c>
      <c r="H146" s="4">
        <f t="shared" si="3"/>
        <v>0</v>
      </c>
      <c r="I146" s="2">
        <f t="shared" si="3"/>
        <v>0</v>
      </c>
      <c r="J146" s="4">
        <f t="shared" si="3"/>
        <v>0</v>
      </c>
    </row>
    <row r="147" spans="1:12" s="8" customFormat="1" x14ac:dyDescent="0.25">
      <c r="A147" s="6"/>
      <c r="B147" s="5" t="s">
        <v>28</v>
      </c>
      <c r="C147" s="2">
        <f t="shared" si="3"/>
        <v>0</v>
      </c>
      <c r="D147" s="3">
        <f t="shared" si="3"/>
        <v>68148.400608488257</v>
      </c>
      <c r="E147" s="3">
        <f t="shared" si="3"/>
        <v>112554.38</v>
      </c>
      <c r="F147" s="3">
        <f t="shared" si="3"/>
        <v>90832.040000000008</v>
      </c>
      <c r="G147" s="3">
        <f t="shared" si="3"/>
        <v>108791.94</v>
      </c>
      <c r="H147" s="4">
        <f t="shared" si="3"/>
        <v>54895.955999999991</v>
      </c>
      <c r="I147" s="2">
        <f t="shared" si="3"/>
        <v>0</v>
      </c>
      <c r="J147" s="4">
        <f t="shared" si="3"/>
        <v>0</v>
      </c>
    </row>
    <row r="148" spans="1:12" s="8" customFormat="1" x14ac:dyDescent="0.25">
      <c r="A148" s="6"/>
      <c r="B148" s="5" t="s">
        <v>141</v>
      </c>
      <c r="C148" s="2">
        <f t="shared" si="3"/>
        <v>0</v>
      </c>
      <c r="D148" s="3">
        <f t="shared" si="3"/>
        <v>0</v>
      </c>
      <c r="E148" s="3">
        <f t="shared" si="3"/>
        <v>0</v>
      </c>
      <c r="F148" s="3">
        <f t="shared" si="3"/>
        <v>0</v>
      </c>
      <c r="G148" s="3">
        <f t="shared" si="3"/>
        <v>0</v>
      </c>
      <c r="H148" s="4">
        <f t="shared" si="3"/>
        <v>84262.895999999964</v>
      </c>
      <c r="I148" s="2">
        <f t="shared" si="3"/>
        <v>36237.942000000003</v>
      </c>
      <c r="J148" s="4">
        <f t="shared" si="3"/>
        <v>36237.942000000003</v>
      </c>
    </row>
    <row r="149" spans="1:12" s="8" customFormat="1" x14ac:dyDescent="0.25">
      <c r="A149" s="6"/>
      <c r="B149" s="5" t="s">
        <v>61</v>
      </c>
      <c r="C149" s="2">
        <f t="shared" si="3"/>
        <v>0</v>
      </c>
      <c r="D149" s="3">
        <f t="shared" si="3"/>
        <v>0</v>
      </c>
      <c r="E149" s="3">
        <f t="shared" si="3"/>
        <v>0</v>
      </c>
      <c r="F149" s="3">
        <f t="shared" si="3"/>
        <v>0</v>
      </c>
      <c r="G149" s="3">
        <f t="shared" si="3"/>
        <v>0</v>
      </c>
      <c r="H149" s="4">
        <f t="shared" si="3"/>
        <v>927.82799999999997</v>
      </c>
      <c r="I149" s="2">
        <f t="shared" si="3"/>
        <v>172.50800000000001</v>
      </c>
      <c r="J149" s="4">
        <f t="shared" si="3"/>
        <v>172.50800000000001</v>
      </c>
    </row>
    <row r="150" spans="1:12" s="8" customFormat="1" ht="15.75" thickBot="1" x14ac:dyDescent="0.3">
      <c r="A150" s="6"/>
      <c r="B150" s="5" t="s">
        <v>62</v>
      </c>
      <c r="C150" s="2">
        <f t="shared" si="3"/>
        <v>3</v>
      </c>
      <c r="D150" s="3">
        <f t="shared" si="3"/>
        <v>0</v>
      </c>
      <c r="E150" s="3">
        <f t="shared" si="3"/>
        <v>0</v>
      </c>
      <c r="F150" s="3">
        <f t="shared" si="3"/>
        <v>0</v>
      </c>
      <c r="G150" s="3">
        <f t="shared" si="3"/>
        <v>0</v>
      </c>
      <c r="H150" s="4">
        <f t="shared" si="3"/>
        <v>0</v>
      </c>
      <c r="I150" s="2">
        <f t="shared" si="3"/>
        <v>0</v>
      </c>
      <c r="J150" s="4">
        <f t="shared" si="3"/>
        <v>0</v>
      </c>
    </row>
    <row r="151" spans="1:12" s="8" customFormat="1" ht="15.75" thickBot="1" x14ac:dyDescent="0.3">
      <c r="A151" s="55" t="s">
        <v>130</v>
      </c>
      <c r="B151" s="56"/>
      <c r="C151" s="57">
        <f>SUM(C117:C150)</f>
        <v>392245.50000000006</v>
      </c>
      <c r="D151" s="57">
        <f t="shared" ref="D151:J151" si="4">SUM(D117:D150)</f>
        <v>473362.26960848825</v>
      </c>
      <c r="E151" s="57">
        <f t="shared" si="4"/>
        <v>469625.44</v>
      </c>
      <c r="F151" s="57">
        <f t="shared" si="4"/>
        <v>395429.81000000006</v>
      </c>
      <c r="G151" s="57">
        <f t="shared" si="4"/>
        <v>442442.30000000005</v>
      </c>
      <c r="H151" s="57">
        <f t="shared" si="4"/>
        <v>579466.94000916241</v>
      </c>
      <c r="I151" s="57">
        <f t="shared" si="4"/>
        <v>128245.09</v>
      </c>
      <c r="J151" s="7">
        <f t="shared" si="4"/>
        <v>128245.09</v>
      </c>
    </row>
    <row r="152" spans="1:12" x14ac:dyDescent="0.25">
      <c r="B152"/>
    </row>
    <row r="153" spans="1:12" x14ac:dyDescent="0.25">
      <c r="B15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x14ac:dyDescent="0.25">
      <c r="B154"/>
    </row>
    <row r="155" spans="1:12" x14ac:dyDescent="0.25">
      <c r="B155"/>
    </row>
    <row r="156" spans="1:12" x14ac:dyDescent="0.25">
      <c r="B156"/>
    </row>
    <row r="157" spans="1:12" x14ac:dyDescent="0.25">
      <c r="B157"/>
    </row>
    <row r="158" spans="1:12" x14ac:dyDescent="0.25">
      <c r="B158"/>
    </row>
    <row r="159" spans="1:12" x14ac:dyDescent="0.25">
      <c r="B159"/>
    </row>
    <row r="160" spans="1:1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718D7-C27D-42B3-8386-F6F5B9C9438D}">
  <dimension ref="A1:J248"/>
  <sheetViews>
    <sheetView workbookViewId="0">
      <pane xSplit="3" ySplit="1" topLeftCell="D156" activePane="bottomRight" state="frozen"/>
      <selection pane="topRight" activeCell="D1" sqref="D1"/>
      <selection pane="bottomLeft" activeCell="A2" sqref="A2"/>
      <selection pane="bottomRight" activeCell="E173" sqref="E173"/>
    </sheetView>
  </sheetViews>
  <sheetFormatPr defaultRowHeight="15" x14ac:dyDescent="0.25"/>
  <cols>
    <col min="1" max="1" width="29.85546875" style="1" bestFit="1" customWidth="1"/>
    <col min="2" max="2" width="40.28515625" style="1" bestFit="1" customWidth="1"/>
    <col min="3" max="4" width="12.42578125" style="1" bestFit="1" customWidth="1"/>
    <col min="5" max="8" width="14.28515625" style="1" bestFit="1" customWidth="1"/>
    <col min="9" max="9" width="13.140625" style="1" bestFit="1" customWidth="1"/>
    <col min="10" max="10" width="12.42578125" style="1" bestFit="1" customWidth="1"/>
    <col min="11" max="16384" width="9.140625" style="1"/>
  </cols>
  <sheetData>
    <row r="1" spans="1:10" ht="46.5" thickBot="1" x14ac:dyDescent="0.3">
      <c r="A1" s="17" t="s">
        <v>147</v>
      </c>
      <c r="B1" s="19" t="s">
        <v>148</v>
      </c>
      <c r="C1" s="17" t="s">
        <v>149</v>
      </c>
      <c r="D1" s="18" t="s">
        <v>150</v>
      </c>
      <c r="E1" s="18" t="s">
        <v>151</v>
      </c>
      <c r="F1" s="18" t="s">
        <v>152</v>
      </c>
      <c r="G1" s="18" t="s">
        <v>153</v>
      </c>
      <c r="H1" s="19" t="s">
        <v>154</v>
      </c>
      <c r="I1" s="20" t="s">
        <v>155</v>
      </c>
      <c r="J1" s="19" t="s">
        <v>156</v>
      </c>
    </row>
    <row r="2" spans="1:10" x14ac:dyDescent="0.25">
      <c r="A2" s="58" t="s">
        <v>0</v>
      </c>
      <c r="B2" s="59" t="s">
        <v>1</v>
      </c>
      <c r="C2" s="60">
        <v>0</v>
      </c>
      <c r="D2" s="61">
        <v>11490.91</v>
      </c>
      <c r="E2" s="61">
        <v>16016.53</v>
      </c>
      <c r="F2" s="61">
        <v>0</v>
      </c>
      <c r="G2" s="61">
        <v>0</v>
      </c>
      <c r="H2" s="62">
        <v>0</v>
      </c>
      <c r="I2" s="63">
        <v>0</v>
      </c>
      <c r="J2" s="62">
        <v>0</v>
      </c>
    </row>
    <row r="3" spans="1:10" x14ac:dyDescent="0.25">
      <c r="A3" s="21" t="s">
        <v>0</v>
      </c>
      <c r="B3" s="22" t="s">
        <v>39</v>
      </c>
      <c r="C3" s="23">
        <v>18653.939999999999</v>
      </c>
      <c r="D3" s="24">
        <v>3434.89</v>
      </c>
      <c r="E3" s="24">
        <v>0</v>
      </c>
      <c r="F3" s="24">
        <v>0</v>
      </c>
      <c r="G3" s="24">
        <v>0</v>
      </c>
      <c r="H3" s="25">
        <v>0</v>
      </c>
      <c r="I3" s="26">
        <v>0</v>
      </c>
      <c r="J3" s="25">
        <v>0</v>
      </c>
    </row>
    <row r="4" spans="1:10" x14ac:dyDescent="0.25">
      <c r="A4" s="21" t="s">
        <v>0</v>
      </c>
      <c r="B4" s="22" t="s">
        <v>85</v>
      </c>
      <c r="C4" s="23">
        <v>1094.8</v>
      </c>
      <c r="D4" s="24">
        <v>0</v>
      </c>
      <c r="E4" s="24">
        <v>0</v>
      </c>
      <c r="F4" s="24">
        <v>0</v>
      </c>
      <c r="G4" s="24">
        <v>0</v>
      </c>
      <c r="H4" s="25">
        <v>0</v>
      </c>
      <c r="I4" s="26">
        <v>0</v>
      </c>
      <c r="J4" s="25">
        <v>0</v>
      </c>
    </row>
    <row r="5" spans="1:10" x14ac:dyDescent="0.25">
      <c r="A5" s="21" t="s">
        <v>0</v>
      </c>
      <c r="B5" s="22" t="s">
        <v>40</v>
      </c>
      <c r="C5" s="23">
        <v>1043.3899999999999</v>
      </c>
      <c r="D5" s="24">
        <v>0</v>
      </c>
      <c r="E5" s="24">
        <v>0</v>
      </c>
      <c r="F5" s="24">
        <v>0</v>
      </c>
      <c r="G5" s="24">
        <v>0</v>
      </c>
      <c r="H5" s="25">
        <v>0</v>
      </c>
      <c r="I5" s="26">
        <v>0</v>
      </c>
      <c r="J5" s="25">
        <v>0</v>
      </c>
    </row>
    <row r="6" spans="1:10" x14ac:dyDescent="0.25">
      <c r="A6" s="21" t="s">
        <v>0</v>
      </c>
      <c r="B6" s="22" t="s">
        <v>68</v>
      </c>
      <c r="C6" s="23">
        <v>0</v>
      </c>
      <c r="D6" s="24">
        <v>19173.219999999998</v>
      </c>
      <c r="E6" s="24">
        <v>16797.43</v>
      </c>
      <c r="F6" s="24">
        <v>0</v>
      </c>
      <c r="G6" s="24">
        <v>0</v>
      </c>
      <c r="H6" s="25">
        <v>0</v>
      </c>
      <c r="I6" s="26">
        <v>0</v>
      </c>
      <c r="J6" s="25">
        <v>0</v>
      </c>
    </row>
    <row r="7" spans="1:10" x14ac:dyDescent="0.25">
      <c r="A7" s="21" t="s">
        <v>0</v>
      </c>
      <c r="B7" s="22" t="s">
        <v>41</v>
      </c>
      <c r="C7" s="23">
        <v>0</v>
      </c>
      <c r="D7" s="24">
        <v>20713.349999999999</v>
      </c>
      <c r="E7" s="24">
        <v>5606.18</v>
      </c>
      <c r="F7" s="24">
        <v>0</v>
      </c>
      <c r="G7" s="24">
        <v>0</v>
      </c>
      <c r="H7" s="25">
        <v>0</v>
      </c>
      <c r="I7" s="26">
        <v>0</v>
      </c>
      <c r="J7" s="25">
        <v>0</v>
      </c>
    </row>
    <row r="8" spans="1:10" x14ac:dyDescent="0.25">
      <c r="A8" s="21" t="s">
        <v>2</v>
      </c>
      <c r="B8" s="22" t="s">
        <v>1</v>
      </c>
      <c r="C8" s="23">
        <v>0</v>
      </c>
      <c r="D8" s="24">
        <v>0</v>
      </c>
      <c r="E8" s="24">
        <v>719.04</v>
      </c>
      <c r="F8" s="24">
        <v>18740.59</v>
      </c>
      <c r="G8" s="24">
        <v>24992.400000000001</v>
      </c>
      <c r="H8" s="25">
        <v>45869.229999999996</v>
      </c>
      <c r="I8" s="26">
        <v>25179.84</v>
      </c>
      <c r="J8" s="25">
        <v>25179.84</v>
      </c>
    </row>
    <row r="9" spans="1:10" x14ac:dyDescent="0.25">
      <c r="A9" s="21" t="s">
        <v>2</v>
      </c>
      <c r="B9" s="22" t="s">
        <v>68</v>
      </c>
      <c r="C9" s="23">
        <v>0</v>
      </c>
      <c r="D9" s="24">
        <v>0</v>
      </c>
      <c r="E9" s="24">
        <v>2709.55</v>
      </c>
      <c r="F9" s="24">
        <v>16858.37</v>
      </c>
      <c r="G9" s="24">
        <v>32029.7</v>
      </c>
      <c r="H9" s="25">
        <v>5810.4499999999989</v>
      </c>
      <c r="I9" s="26">
        <v>0</v>
      </c>
      <c r="J9" s="25">
        <v>0</v>
      </c>
    </row>
    <row r="10" spans="1:10" x14ac:dyDescent="0.25">
      <c r="A10" s="21" t="s">
        <v>2</v>
      </c>
      <c r="B10" s="22" t="s">
        <v>41</v>
      </c>
      <c r="C10" s="23">
        <v>0</v>
      </c>
      <c r="D10" s="24">
        <v>0</v>
      </c>
      <c r="E10" s="24">
        <v>152.1</v>
      </c>
      <c r="F10" s="24">
        <v>0</v>
      </c>
      <c r="G10" s="24">
        <v>0</v>
      </c>
      <c r="H10" s="25">
        <v>222.76000000000002</v>
      </c>
      <c r="I10" s="26">
        <v>0</v>
      </c>
      <c r="J10" s="25">
        <v>0</v>
      </c>
    </row>
    <row r="11" spans="1:10" x14ac:dyDescent="0.25">
      <c r="A11" s="21" t="s">
        <v>3</v>
      </c>
      <c r="B11" s="22" t="s">
        <v>29</v>
      </c>
      <c r="C11" s="23">
        <v>0</v>
      </c>
      <c r="D11" s="24">
        <v>0</v>
      </c>
      <c r="E11" s="24">
        <v>0</v>
      </c>
      <c r="F11" s="24">
        <v>0</v>
      </c>
      <c r="G11" s="24">
        <v>6092.9800000000005</v>
      </c>
      <c r="H11" s="25">
        <v>1551.41</v>
      </c>
      <c r="I11" s="26">
        <v>0</v>
      </c>
      <c r="J11" s="25">
        <v>0</v>
      </c>
    </row>
    <row r="12" spans="1:10" x14ac:dyDescent="0.25">
      <c r="A12" s="21" t="s">
        <v>3</v>
      </c>
      <c r="B12" s="22" t="s">
        <v>83</v>
      </c>
      <c r="C12" s="23">
        <v>0</v>
      </c>
      <c r="D12" s="24">
        <v>0</v>
      </c>
      <c r="E12" s="24">
        <v>13644</v>
      </c>
      <c r="F12" s="24">
        <v>1830</v>
      </c>
      <c r="G12" s="24">
        <v>0</v>
      </c>
      <c r="H12" s="25">
        <v>0</v>
      </c>
      <c r="I12" s="26">
        <v>0</v>
      </c>
      <c r="J12" s="25">
        <v>0</v>
      </c>
    </row>
    <row r="13" spans="1:10" x14ac:dyDescent="0.25">
      <c r="A13" s="21" t="s">
        <v>3</v>
      </c>
      <c r="B13" s="22" t="s">
        <v>4</v>
      </c>
      <c r="C13" s="23">
        <v>0</v>
      </c>
      <c r="D13" s="24">
        <v>1224.76</v>
      </c>
      <c r="E13" s="24">
        <v>2251.23</v>
      </c>
      <c r="F13" s="24">
        <v>3403.19</v>
      </c>
      <c r="G13" s="24">
        <v>7693.82</v>
      </c>
      <c r="H13" s="25">
        <v>4691.57</v>
      </c>
      <c r="I13" s="26">
        <v>0</v>
      </c>
      <c r="J13" s="25">
        <v>0</v>
      </c>
    </row>
    <row r="14" spans="1:10" x14ac:dyDescent="0.25">
      <c r="A14" s="21" t="s">
        <v>3</v>
      </c>
      <c r="B14" s="22" t="s">
        <v>86</v>
      </c>
      <c r="C14" s="23">
        <v>0</v>
      </c>
      <c r="D14" s="24">
        <v>0</v>
      </c>
      <c r="E14" s="24">
        <v>5902</v>
      </c>
      <c r="F14" s="24">
        <v>1324.8</v>
      </c>
      <c r="G14" s="24">
        <v>6436.6</v>
      </c>
      <c r="H14" s="25">
        <v>7467</v>
      </c>
      <c r="I14" s="26">
        <v>0</v>
      </c>
      <c r="J14" s="25">
        <v>0</v>
      </c>
    </row>
    <row r="15" spans="1:10" x14ac:dyDescent="0.25">
      <c r="A15" s="21" t="s">
        <v>140</v>
      </c>
      <c r="B15" s="22" t="s">
        <v>29</v>
      </c>
      <c r="C15" s="23">
        <v>0</v>
      </c>
      <c r="D15" s="24">
        <v>0</v>
      </c>
      <c r="E15" s="24">
        <v>0</v>
      </c>
      <c r="F15" s="24">
        <v>0</v>
      </c>
      <c r="G15" s="24">
        <v>0</v>
      </c>
      <c r="H15" s="25">
        <v>1251.95</v>
      </c>
      <c r="I15" s="26">
        <v>0</v>
      </c>
      <c r="J15" s="25">
        <v>0</v>
      </c>
    </row>
    <row r="16" spans="1:10" x14ac:dyDescent="0.25">
      <c r="A16" s="21" t="s">
        <v>140</v>
      </c>
      <c r="B16" s="22" t="s">
        <v>4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5">
        <v>2701.6500000000005</v>
      </c>
      <c r="I16" s="26">
        <v>937.1400000000001</v>
      </c>
      <c r="J16" s="25">
        <v>937.1400000000001</v>
      </c>
    </row>
    <row r="17" spans="1:10" x14ac:dyDescent="0.25">
      <c r="A17" s="21" t="s">
        <v>140</v>
      </c>
      <c r="B17" s="22" t="s">
        <v>86</v>
      </c>
      <c r="C17" s="23">
        <v>0</v>
      </c>
      <c r="D17" s="24">
        <v>0</v>
      </c>
      <c r="E17" s="24">
        <v>0</v>
      </c>
      <c r="F17" s="24">
        <v>0</v>
      </c>
      <c r="G17" s="24">
        <v>0</v>
      </c>
      <c r="H17" s="25">
        <v>0</v>
      </c>
      <c r="I17" s="26">
        <v>1564.8</v>
      </c>
      <c r="J17" s="25">
        <v>1564.8</v>
      </c>
    </row>
    <row r="18" spans="1:10" x14ac:dyDescent="0.25">
      <c r="A18" s="21" t="s">
        <v>5</v>
      </c>
      <c r="B18" s="22" t="s">
        <v>67</v>
      </c>
      <c r="C18" s="23">
        <v>0</v>
      </c>
      <c r="D18" s="24">
        <v>51020.19</v>
      </c>
      <c r="E18" s="24">
        <v>31537.49</v>
      </c>
      <c r="F18" s="24">
        <v>0</v>
      </c>
      <c r="G18" s="24">
        <v>0</v>
      </c>
      <c r="H18" s="25">
        <v>0</v>
      </c>
      <c r="I18" s="26">
        <v>0</v>
      </c>
      <c r="J18" s="25">
        <v>0</v>
      </c>
    </row>
    <row r="19" spans="1:10" x14ac:dyDescent="0.25">
      <c r="A19" s="21" t="s">
        <v>5</v>
      </c>
      <c r="B19" s="22" t="s">
        <v>6</v>
      </c>
      <c r="C19" s="23">
        <v>6415.7900000000009</v>
      </c>
      <c r="D19" s="24">
        <v>11942.58</v>
      </c>
      <c r="E19" s="24">
        <v>5316.5500000000011</v>
      </c>
      <c r="F19" s="24">
        <v>0</v>
      </c>
      <c r="G19" s="24">
        <v>0</v>
      </c>
      <c r="H19" s="25">
        <v>0</v>
      </c>
      <c r="I19" s="26">
        <v>0</v>
      </c>
      <c r="J19" s="25">
        <v>0</v>
      </c>
    </row>
    <row r="20" spans="1:10" x14ac:dyDescent="0.25">
      <c r="A20" s="21" t="s">
        <v>5</v>
      </c>
      <c r="B20" s="22" t="s">
        <v>1</v>
      </c>
      <c r="C20" s="23">
        <v>0</v>
      </c>
      <c r="D20" s="24">
        <v>2184.84</v>
      </c>
      <c r="E20" s="24">
        <v>2947.8399999999997</v>
      </c>
      <c r="F20" s="24">
        <v>0</v>
      </c>
      <c r="G20" s="24">
        <v>0</v>
      </c>
      <c r="H20" s="25">
        <v>0</v>
      </c>
      <c r="I20" s="26">
        <v>0</v>
      </c>
      <c r="J20" s="25">
        <v>0</v>
      </c>
    </row>
    <row r="21" spans="1:10" x14ac:dyDescent="0.25">
      <c r="A21" s="21" t="s">
        <v>5</v>
      </c>
      <c r="B21" s="22" t="s">
        <v>35</v>
      </c>
      <c r="C21" s="23">
        <v>0</v>
      </c>
      <c r="D21" s="24">
        <v>182.04</v>
      </c>
      <c r="E21" s="24">
        <v>175.19</v>
      </c>
      <c r="F21" s="24">
        <v>0</v>
      </c>
      <c r="G21" s="24">
        <v>0</v>
      </c>
      <c r="H21" s="25">
        <v>0</v>
      </c>
      <c r="I21" s="26">
        <v>0</v>
      </c>
      <c r="J21" s="25">
        <v>0</v>
      </c>
    </row>
    <row r="22" spans="1:10" x14ac:dyDescent="0.25">
      <c r="A22" s="21" t="s">
        <v>5</v>
      </c>
      <c r="B22" s="22" t="s">
        <v>36</v>
      </c>
      <c r="C22" s="23">
        <v>1575.7400000000002</v>
      </c>
      <c r="D22" s="24">
        <v>3529.0200000000004</v>
      </c>
      <c r="E22" s="24">
        <v>889.44</v>
      </c>
      <c r="F22" s="24">
        <v>0</v>
      </c>
      <c r="G22" s="24">
        <v>0</v>
      </c>
      <c r="H22" s="25">
        <v>0</v>
      </c>
      <c r="I22" s="26">
        <v>0</v>
      </c>
      <c r="J22" s="25">
        <v>0</v>
      </c>
    </row>
    <row r="23" spans="1:10" x14ac:dyDescent="0.25">
      <c r="A23" s="21" t="s">
        <v>8</v>
      </c>
      <c r="B23" s="22" t="s">
        <v>67</v>
      </c>
      <c r="C23" s="23">
        <v>0</v>
      </c>
      <c r="D23" s="24">
        <v>0</v>
      </c>
      <c r="E23" s="24">
        <v>16648.79</v>
      </c>
      <c r="F23" s="24">
        <v>1366.79</v>
      </c>
      <c r="G23" s="24">
        <v>1202.01</v>
      </c>
      <c r="H23" s="25">
        <v>934.63</v>
      </c>
      <c r="I23" s="26">
        <v>0</v>
      </c>
      <c r="J23" s="25">
        <v>0</v>
      </c>
    </row>
    <row r="24" spans="1:10" x14ac:dyDescent="0.25">
      <c r="A24" s="21" t="s">
        <v>8</v>
      </c>
      <c r="B24" s="22" t="s">
        <v>6</v>
      </c>
      <c r="C24" s="23">
        <v>0</v>
      </c>
      <c r="D24" s="24">
        <v>0</v>
      </c>
      <c r="E24" s="24">
        <v>8636.25</v>
      </c>
      <c r="F24" s="24">
        <v>17679.099999999999</v>
      </c>
      <c r="G24" s="24">
        <v>20446.25</v>
      </c>
      <c r="H24" s="25">
        <v>36158.25</v>
      </c>
      <c r="I24" s="26">
        <v>6393.86</v>
      </c>
      <c r="J24" s="25">
        <v>6393.86</v>
      </c>
    </row>
    <row r="25" spans="1:10" x14ac:dyDescent="0.25">
      <c r="A25" s="21" t="s">
        <v>8</v>
      </c>
      <c r="B25" s="22" t="s">
        <v>1</v>
      </c>
      <c r="C25" s="23">
        <v>0</v>
      </c>
      <c r="D25" s="24">
        <v>0</v>
      </c>
      <c r="E25" s="24">
        <v>943.72</v>
      </c>
      <c r="F25" s="24">
        <v>1017.5999999999999</v>
      </c>
      <c r="G25" s="24">
        <v>564.35</v>
      </c>
      <c r="H25" s="25">
        <v>959.08</v>
      </c>
      <c r="I25" s="26">
        <v>86.56</v>
      </c>
      <c r="J25" s="25">
        <v>86.56</v>
      </c>
    </row>
    <row r="26" spans="1:10" x14ac:dyDescent="0.25">
      <c r="A26" s="21" t="s">
        <v>8</v>
      </c>
      <c r="B26" s="22" t="s">
        <v>35</v>
      </c>
      <c r="C26" s="23">
        <v>0</v>
      </c>
      <c r="D26" s="24">
        <v>0</v>
      </c>
      <c r="E26" s="24">
        <v>6470.989999999998</v>
      </c>
      <c r="F26" s="24">
        <v>54292.069999999992</v>
      </c>
      <c r="G26" s="24">
        <v>51192.09</v>
      </c>
      <c r="H26" s="25">
        <v>49746.790000000008</v>
      </c>
      <c r="I26" s="26">
        <v>21633.52</v>
      </c>
      <c r="J26" s="25">
        <v>21633.52</v>
      </c>
    </row>
    <row r="27" spans="1:10" x14ac:dyDescent="0.25">
      <c r="A27" s="21" t="s">
        <v>8</v>
      </c>
      <c r="B27" s="22" t="s">
        <v>36</v>
      </c>
      <c r="C27" s="23">
        <v>0</v>
      </c>
      <c r="D27" s="24">
        <v>0</v>
      </c>
      <c r="E27" s="24">
        <v>913.56</v>
      </c>
      <c r="F27" s="24">
        <v>3705.8299999999995</v>
      </c>
      <c r="G27" s="24">
        <v>357.4</v>
      </c>
      <c r="H27" s="25">
        <v>0</v>
      </c>
      <c r="I27" s="26">
        <v>0</v>
      </c>
      <c r="J27" s="25">
        <v>0</v>
      </c>
    </row>
    <row r="28" spans="1:10" x14ac:dyDescent="0.25">
      <c r="A28" s="21" t="s">
        <v>9</v>
      </c>
      <c r="B28" s="22" t="s">
        <v>46</v>
      </c>
      <c r="C28" s="23">
        <v>0</v>
      </c>
      <c r="D28" s="24">
        <v>21</v>
      </c>
      <c r="E28" s="24">
        <v>42</v>
      </c>
      <c r="F28" s="24">
        <v>0</v>
      </c>
      <c r="G28" s="24">
        <v>0</v>
      </c>
      <c r="H28" s="25">
        <v>0</v>
      </c>
      <c r="I28" s="26">
        <v>0</v>
      </c>
      <c r="J28" s="25">
        <v>0</v>
      </c>
    </row>
    <row r="29" spans="1:10" x14ac:dyDescent="0.25">
      <c r="A29" s="21" t="s">
        <v>9</v>
      </c>
      <c r="B29" s="22" t="s">
        <v>1</v>
      </c>
      <c r="C29" s="23">
        <v>0</v>
      </c>
      <c r="D29" s="24">
        <v>34696.69</v>
      </c>
      <c r="E29" s="24">
        <v>51076.549999999996</v>
      </c>
      <c r="F29" s="24">
        <v>0</v>
      </c>
      <c r="G29" s="24">
        <v>0</v>
      </c>
      <c r="H29" s="25">
        <v>0</v>
      </c>
      <c r="I29" s="26">
        <v>0</v>
      </c>
      <c r="J29" s="25">
        <v>0</v>
      </c>
    </row>
    <row r="30" spans="1:10" x14ac:dyDescent="0.25">
      <c r="A30" s="21" t="s">
        <v>9</v>
      </c>
      <c r="B30" s="22" t="s">
        <v>10</v>
      </c>
      <c r="C30" s="23">
        <v>27082.430000000004</v>
      </c>
      <c r="D30" s="24">
        <v>29844.111750000004</v>
      </c>
      <c r="E30" s="24">
        <v>20874.12</v>
      </c>
      <c r="F30" s="24">
        <v>0</v>
      </c>
      <c r="G30" s="24">
        <v>0</v>
      </c>
      <c r="H30" s="25">
        <v>0</v>
      </c>
      <c r="I30" s="26">
        <v>0</v>
      </c>
      <c r="J30" s="25">
        <v>0</v>
      </c>
    </row>
    <row r="31" spans="1:10" x14ac:dyDescent="0.25">
      <c r="A31" s="21" t="s">
        <v>11</v>
      </c>
      <c r="B31" s="22" t="s">
        <v>1</v>
      </c>
      <c r="C31" s="23">
        <v>0</v>
      </c>
      <c r="D31" s="24">
        <v>0</v>
      </c>
      <c r="E31" s="24">
        <v>30168.899999999998</v>
      </c>
      <c r="F31" s="24">
        <v>102487.91</v>
      </c>
      <c r="G31" s="24">
        <v>99080.9</v>
      </c>
      <c r="H31" s="25">
        <v>106392.44</v>
      </c>
      <c r="I31" s="26">
        <v>24959.139999999996</v>
      </c>
      <c r="J31" s="25">
        <v>24959.139999999996</v>
      </c>
    </row>
    <row r="32" spans="1:10" x14ac:dyDescent="0.25">
      <c r="A32" s="21" t="s">
        <v>11</v>
      </c>
      <c r="B32" s="22" t="s">
        <v>10</v>
      </c>
      <c r="C32" s="23">
        <v>0</v>
      </c>
      <c r="D32" s="24">
        <v>0</v>
      </c>
      <c r="E32" s="24">
        <v>8480.84</v>
      </c>
      <c r="F32" s="24">
        <v>61574.250000000007</v>
      </c>
      <c r="G32" s="24">
        <v>58547.009999999995</v>
      </c>
      <c r="H32" s="25">
        <v>61293.380000000005</v>
      </c>
      <c r="I32" s="26">
        <v>20230.91</v>
      </c>
      <c r="J32" s="25">
        <v>20230.91</v>
      </c>
    </row>
    <row r="33" spans="1:10" x14ac:dyDescent="0.25">
      <c r="A33" s="21" t="s">
        <v>11</v>
      </c>
      <c r="B33" s="22" t="s">
        <v>87</v>
      </c>
      <c r="C33" s="23">
        <v>0</v>
      </c>
      <c r="D33" s="24">
        <v>0</v>
      </c>
      <c r="E33" s="24">
        <v>0</v>
      </c>
      <c r="F33" s="24">
        <v>5715.63</v>
      </c>
      <c r="G33" s="24">
        <v>11643.510000000002</v>
      </c>
      <c r="H33" s="25">
        <v>14737.829999999998</v>
      </c>
      <c r="I33" s="26">
        <v>3932.34</v>
      </c>
      <c r="J33" s="25">
        <v>3932.34</v>
      </c>
    </row>
    <row r="34" spans="1:10" x14ac:dyDescent="0.25">
      <c r="A34" s="21" t="s">
        <v>65</v>
      </c>
      <c r="B34" s="22" t="s">
        <v>66</v>
      </c>
      <c r="C34" s="23">
        <v>0</v>
      </c>
      <c r="D34" s="24">
        <v>17719.39</v>
      </c>
      <c r="E34" s="24">
        <v>3293.23</v>
      </c>
      <c r="F34" s="24">
        <v>1754.1200000000001</v>
      </c>
      <c r="G34" s="24">
        <v>5159.01</v>
      </c>
      <c r="H34" s="25">
        <v>0</v>
      </c>
      <c r="I34" s="26">
        <v>0</v>
      </c>
      <c r="J34" s="25">
        <v>0</v>
      </c>
    </row>
    <row r="35" spans="1:10" x14ac:dyDescent="0.25">
      <c r="A35" s="21" t="s">
        <v>131</v>
      </c>
      <c r="B35" s="22" t="s">
        <v>66</v>
      </c>
      <c r="C35" s="23">
        <v>0</v>
      </c>
      <c r="D35" s="24">
        <v>0</v>
      </c>
      <c r="E35" s="24">
        <v>0</v>
      </c>
      <c r="F35" s="24">
        <v>0</v>
      </c>
      <c r="G35" s="24">
        <v>0</v>
      </c>
      <c r="H35" s="25">
        <v>6833.63</v>
      </c>
      <c r="I35" s="26">
        <v>710.41000000000008</v>
      </c>
      <c r="J35" s="25">
        <v>710.41000000000008</v>
      </c>
    </row>
    <row r="36" spans="1:10" x14ac:dyDescent="0.25">
      <c r="A36" s="21" t="s">
        <v>12</v>
      </c>
      <c r="B36" s="22" t="s">
        <v>1</v>
      </c>
      <c r="C36" s="23">
        <v>0</v>
      </c>
      <c r="D36" s="24">
        <v>79734.91</v>
      </c>
      <c r="E36" s="24">
        <v>0</v>
      </c>
      <c r="F36" s="24">
        <v>0</v>
      </c>
      <c r="G36" s="24">
        <v>0</v>
      </c>
      <c r="H36" s="25">
        <v>0</v>
      </c>
      <c r="I36" s="26">
        <v>0</v>
      </c>
      <c r="J36" s="25">
        <v>0</v>
      </c>
    </row>
    <row r="37" spans="1:10" x14ac:dyDescent="0.25">
      <c r="A37" s="21" t="s">
        <v>12</v>
      </c>
      <c r="B37" s="22" t="s">
        <v>48</v>
      </c>
      <c r="C37" s="23">
        <v>1017.27</v>
      </c>
      <c r="D37" s="24">
        <v>0</v>
      </c>
      <c r="E37" s="24">
        <v>0</v>
      </c>
      <c r="F37" s="24">
        <v>0</v>
      </c>
      <c r="G37" s="24">
        <v>0</v>
      </c>
      <c r="H37" s="25">
        <v>0</v>
      </c>
      <c r="I37" s="26">
        <v>0</v>
      </c>
      <c r="J37" s="25">
        <v>0</v>
      </c>
    </row>
    <row r="38" spans="1:10" x14ac:dyDescent="0.25">
      <c r="A38" s="21" t="s">
        <v>12</v>
      </c>
      <c r="B38" s="22" t="s">
        <v>88</v>
      </c>
      <c r="C38" s="23">
        <v>12245.939999999999</v>
      </c>
      <c r="D38" s="24">
        <v>7112.07</v>
      </c>
      <c r="E38" s="24">
        <v>0</v>
      </c>
      <c r="F38" s="24">
        <v>0</v>
      </c>
      <c r="G38" s="24">
        <v>0</v>
      </c>
      <c r="H38" s="25">
        <v>0</v>
      </c>
      <c r="I38" s="26">
        <v>0</v>
      </c>
      <c r="J38" s="25">
        <v>0</v>
      </c>
    </row>
    <row r="39" spans="1:10" x14ac:dyDescent="0.25">
      <c r="A39" s="21" t="s">
        <v>13</v>
      </c>
      <c r="B39" s="22" t="s">
        <v>1</v>
      </c>
      <c r="C39" s="23">
        <v>0</v>
      </c>
      <c r="D39" s="24">
        <v>0</v>
      </c>
      <c r="E39" s="24">
        <v>161490.6</v>
      </c>
      <c r="F39" s="24">
        <v>181762.7</v>
      </c>
      <c r="G39" s="24">
        <v>194357.35</v>
      </c>
      <c r="H39" s="25">
        <v>223114.90000000002</v>
      </c>
      <c r="I39" s="26">
        <v>0</v>
      </c>
      <c r="J39" s="25">
        <v>0</v>
      </c>
    </row>
    <row r="40" spans="1:10" x14ac:dyDescent="0.25">
      <c r="A40" s="21" t="s">
        <v>13</v>
      </c>
      <c r="B40" s="22" t="s">
        <v>35</v>
      </c>
      <c r="C40" s="23">
        <v>0</v>
      </c>
      <c r="D40" s="24">
        <v>0</v>
      </c>
      <c r="E40" s="24">
        <v>129.16</v>
      </c>
      <c r="F40" s="24">
        <v>153.99</v>
      </c>
      <c r="G40" s="24">
        <v>308.17000000000007</v>
      </c>
      <c r="H40" s="25">
        <v>0</v>
      </c>
      <c r="I40" s="26">
        <v>0</v>
      </c>
      <c r="J40" s="25">
        <v>0</v>
      </c>
    </row>
    <row r="41" spans="1:10" x14ac:dyDescent="0.25">
      <c r="A41" s="21" t="s">
        <v>15</v>
      </c>
      <c r="B41" s="22" t="s">
        <v>1</v>
      </c>
      <c r="C41" s="23">
        <v>0</v>
      </c>
      <c r="D41" s="24">
        <v>0</v>
      </c>
      <c r="E41" s="24">
        <v>0</v>
      </c>
      <c r="F41" s="24">
        <v>38.19</v>
      </c>
      <c r="G41" s="24">
        <v>264.58000000000004</v>
      </c>
      <c r="H41" s="25">
        <v>8.9600000000000009</v>
      </c>
      <c r="I41" s="26">
        <v>0</v>
      </c>
      <c r="J41" s="25">
        <v>0</v>
      </c>
    </row>
    <row r="42" spans="1:10" x14ac:dyDescent="0.25">
      <c r="A42" s="21" t="s">
        <v>15</v>
      </c>
      <c r="B42" s="22" t="s">
        <v>35</v>
      </c>
      <c r="C42" s="23">
        <v>0</v>
      </c>
      <c r="D42" s="24">
        <v>0</v>
      </c>
      <c r="E42" s="24">
        <v>29.49</v>
      </c>
      <c r="F42" s="24">
        <v>0</v>
      </c>
      <c r="G42" s="24">
        <v>0</v>
      </c>
      <c r="H42" s="25">
        <v>0</v>
      </c>
      <c r="I42" s="26">
        <v>0</v>
      </c>
      <c r="J42" s="25">
        <v>0</v>
      </c>
    </row>
    <row r="43" spans="1:10" x14ac:dyDescent="0.25">
      <c r="A43" s="21" t="s">
        <v>15</v>
      </c>
      <c r="B43" s="22" t="s">
        <v>89</v>
      </c>
      <c r="C43" s="23">
        <v>0</v>
      </c>
      <c r="D43" s="24">
        <v>0</v>
      </c>
      <c r="E43" s="24">
        <v>0</v>
      </c>
      <c r="F43" s="24">
        <v>13296.029999999999</v>
      </c>
      <c r="G43" s="24">
        <v>112231.47</v>
      </c>
      <c r="H43" s="25">
        <v>36543.740000000005</v>
      </c>
      <c r="I43" s="26">
        <v>0</v>
      </c>
      <c r="J43" s="25">
        <v>0</v>
      </c>
    </row>
    <row r="44" spans="1:10" x14ac:dyDescent="0.25">
      <c r="A44" s="21" t="s">
        <v>135</v>
      </c>
      <c r="B44" s="22" t="s">
        <v>89</v>
      </c>
      <c r="C44" s="23">
        <v>0</v>
      </c>
      <c r="D44" s="24">
        <v>0</v>
      </c>
      <c r="E44" s="24">
        <v>0</v>
      </c>
      <c r="F44" s="24">
        <v>0</v>
      </c>
      <c r="G44" s="24">
        <v>0</v>
      </c>
      <c r="H44" s="25">
        <v>80041.02</v>
      </c>
      <c r="I44" s="26">
        <v>27846.28</v>
      </c>
      <c r="J44" s="25">
        <v>27846.28</v>
      </c>
    </row>
    <row r="45" spans="1:10" x14ac:dyDescent="0.25">
      <c r="A45" s="21" t="s">
        <v>157</v>
      </c>
      <c r="B45" s="22" t="s">
        <v>1</v>
      </c>
      <c r="C45" s="23">
        <v>0</v>
      </c>
      <c r="D45" s="24">
        <v>0</v>
      </c>
      <c r="E45" s="24">
        <v>0</v>
      </c>
      <c r="F45" s="24">
        <v>0</v>
      </c>
      <c r="G45" s="24">
        <v>0</v>
      </c>
      <c r="H45" s="25">
        <v>0</v>
      </c>
      <c r="I45" s="26">
        <v>100359.82</v>
      </c>
      <c r="J45" s="25">
        <v>100359.82</v>
      </c>
    </row>
    <row r="46" spans="1:10" x14ac:dyDescent="0.25">
      <c r="A46" s="21" t="s">
        <v>157</v>
      </c>
      <c r="B46" s="22" t="s">
        <v>35</v>
      </c>
      <c r="C46" s="23">
        <v>0</v>
      </c>
      <c r="D46" s="24">
        <v>0</v>
      </c>
      <c r="E46" s="24">
        <v>0</v>
      </c>
      <c r="F46" s="24">
        <v>0</v>
      </c>
      <c r="G46" s="24">
        <v>0</v>
      </c>
      <c r="H46" s="25">
        <v>0</v>
      </c>
      <c r="I46" s="26">
        <v>2504.56</v>
      </c>
      <c r="J46" s="25">
        <v>2504.56</v>
      </c>
    </row>
    <row r="47" spans="1:10" x14ac:dyDescent="0.25">
      <c r="A47" s="21" t="s">
        <v>157</v>
      </c>
      <c r="B47" s="22" t="s">
        <v>84</v>
      </c>
      <c r="C47" s="23">
        <v>0</v>
      </c>
      <c r="D47" s="24">
        <v>0</v>
      </c>
      <c r="E47" s="24">
        <v>0</v>
      </c>
      <c r="F47" s="24">
        <v>0</v>
      </c>
      <c r="G47" s="24">
        <v>0</v>
      </c>
      <c r="H47" s="25">
        <v>0</v>
      </c>
      <c r="I47" s="26">
        <v>11362.37</v>
      </c>
      <c r="J47" s="25">
        <v>11362.37</v>
      </c>
    </row>
    <row r="48" spans="1:10" x14ac:dyDescent="0.25">
      <c r="A48" s="21" t="s">
        <v>157</v>
      </c>
      <c r="B48" s="22" t="s">
        <v>88</v>
      </c>
      <c r="C48" s="23">
        <v>0</v>
      </c>
      <c r="D48" s="24">
        <v>0</v>
      </c>
      <c r="E48" s="24">
        <v>0</v>
      </c>
      <c r="F48" s="24">
        <v>0</v>
      </c>
      <c r="G48" s="24">
        <v>0</v>
      </c>
      <c r="H48" s="25">
        <v>0</v>
      </c>
      <c r="I48" s="26">
        <v>2587.6799999999998</v>
      </c>
      <c r="J48" s="25">
        <v>2587.6799999999998</v>
      </c>
    </row>
    <row r="49" spans="1:10" x14ac:dyDescent="0.25">
      <c r="A49" s="21" t="s">
        <v>16</v>
      </c>
      <c r="B49" s="22" t="s">
        <v>1</v>
      </c>
      <c r="C49" s="23">
        <v>0</v>
      </c>
      <c r="D49" s="24">
        <v>74760.34</v>
      </c>
      <c r="E49" s="24">
        <v>141921.62</v>
      </c>
      <c r="F49" s="24">
        <v>60196.46</v>
      </c>
      <c r="G49" s="24">
        <v>0</v>
      </c>
      <c r="H49" s="25">
        <v>0</v>
      </c>
      <c r="I49" s="26">
        <v>0</v>
      </c>
      <c r="J49" s="25">
        <v>0</v>
      </c>
    </row>
    <row r="50" spans="1:10" x14ac:dyDescent="0.25">
      <c r="A50" s="21" t="s">
        <v>16</v>
      </c>
      <c r="B50" s="22" t="s">
        <v>35</v>
      </c>
      <c r="C50" s="23">
        <v>0</v>
      </c>
      <c r="D50" s="24">
        <v>23261.520000000004</v>
      </c>
      <c r="E50" s="24">
        <v>47941.149999999994</v>
      </c>
      <c r="F50" s="24">
        <v>16957.47</v>
      </c>
      <c r="G50" s="24">
        <v>0</v>
      </c>
      <c r="H50" s="25">
        <v>0</v>
      </c>
      <c r="I50" s="26">
        <v>0</v>
      </c>
      <c r="J50" s="25">
        <v>0</v>
      </c>
    </row>
    <row r="51" spans="1:10" x14ac:dyDescent="0.25">
      <c r="A51" s="21" t="s">
        <v>16</v>
      </c>
      <c r="B51" s="22" t="s">
        <v>84</v>
      </c>
      <c r="C51" s="23">
        <v>0</v>
      </c>
      <c r="D51" s="24">
        <v>3387</v>
      </c>
      <c r="E51" s="24">
        <v>1198</v>
      </c>
      <c r="F51" s="24">
        <v>3785</v>
      </c>
      <c r="G51" s="24">
        <v>0</v>
      </c>
      <c r="H51" s="25">
        <v>0</v>
      </c>
      <c r="I51" s="26">
        <v>0</v>
      </c>
      <c r="J51" s="25">
        <v>0</v>
      </c>
    </row>
    <row r="52" spans="1:10" x14ac:dyDescent="0.25">
      <c r="A52" s="21" t="s">
        <v>17</v>
      </c>
      <c r="B52" s="22" t="s">
        <v>67</v>
      </c>
      <c r="C52" s="23">
        <v>0</v>
      </c>
      <c r="D52" s="24">
        <v>0</v>
      </c>
      <c r="E52" s="24">
        <v>0</v>
      </c>
      <c r="F52" s="24">
        <v>137.5</v>
      </c>
      <c r="G52" s="24">
        <v>121.83</v>
      </c>
      <c r="H52" s="25">
        <v>0</v>
      </c>
      <c r="I52" s="26">
        <v>0</v>
      </c>
      <c r="J52" s="25">
        <v>0</v>
      </c>
    </row>
    <row r="53" spans="1:10" x14ac:dyDescent="0.25">
      <c r="A53" s="21" t="s">
        <v>17</v>
      </c>
      <c r="B53" s="22" t="s">
        <v>1</v>
      </c>
      <c r="C53" s="23">
        <v>0</v>
      </c>
      <c r="D53" s="24">
        <v>0</v>
      </c>
      <c r="E53" s="24">
        <v>0</v>
      </c>
      <c r="F53" s="24">
        <v>117900.13</v>
      </c>
      <c r="G53" s="24">
        <v>204533.04000000004</v>
      </c>
      <c r="H53" s="25">
        <v>227708.79999999999</v>
      </c>
      <c r="I53" s="26">
        <v>0</v>
      </c>
      <c r="J53" s="25">
        <v>0</v>
      </c>
    </row>
    <row r="54" spans="1:10" x14ac:dyDescent="0.25">
      <c r="A54" s="21" t="s">
        <v>17</v>
      </c>
      <c r="B54" s="22" t="s">
        <v>35</v>
      </c>
      <c r="C54" s="23">
        <v>0</v>
      </c>
      <c r="D54" s="24">
        <v>0</v>
      </c>
      <c r="E54" s="24">
        <v>0</v>
      </c>
      <c r="F54" s="24">
        <v>35592.100000000006</v>
      </c>
      <c r="G54" s="24">
        <v>45377.81</v>
      </c>
      <c r="H54" s="25">
        <v>45562.31</v>
      </c>
      <c r="I54" s="26">
        <v>0</v>
      </c>
      <c r="J54" s="25">
        <v>0</v>
      </c>
    </row>
    <row r="55" spans="1:10" x14ac:dyDescent="0.25">
      <c r="A55" s="21" t="s">
        <v>17</v>
      </c>
      <c r="B55" s="22" t="s">
        <v>84</v>
      </c>
      <c r="C55" s="23">
        <v>0</v>
      </c>
      <c r="D55" s="24">
        <v>0</v>
      </c>
      <c r="E55" s="24">
        <v>0</v>
      </c>
      <c r="F55" s="24">
        <v>3842.9799999999996</v>
      </c>
      <c r="G55" s="24">
        <v>50070.490000000005</v>
      </c>
      <c r="H55" s="25">
        <v>50148.259999999995</v>
      </c>
      <c r="I55" s="26">
        <v>0</v>
      </c>
      <c r="J55" s="25">
        <v>0</v>
      </c>
    </row>
    <row r="56" spans="1:10" x14ac:dyDescent="0.25">
      <c r="A56" s="21" t="s">
        <v>49</v>
      </c>
      <c r="B56" s="22" t="s">
        <v>6</v>
      </c>
      <c r="C56" s="23">
        <v>195.84</v>
      </c>
      <c r="D56" s="24">
        <v>0</v>
      </c>
      <c r="E56" s="24">
        <v>-1.92</v>
      </c>
      <c r="F56" s="24">
        <v>0</v>
      </c>
      <c r="G56" s="24">
        <v>0</v>
      </c>
      <c r="H56" s="25">
        <v>0</v>
      </c>
      <c r="I56" s="26">
        <v>0</v>
      </c>
      <c r="J56" s="25">
        <v>0</v>
      </c>
    </row>
    <row r="57" spans="1:10" x14ac:dyDescent="0.25">
      <c r="A57" s="21" t="s">
        <v>49</v>
      </c>
      <c r="B57" s="22" t="s">
        <v>51</v>
      </c>
      <c r="C57" s="23">
        <v>19820.879999999997</v>
      </c>
      <c r="D57" s="24">
        <v>18145.439999999999</v>
      </c>
      <c r="E57" s="24">
        <v>10514.24</v>
      </c>
      <c r="F57" s="24">
        <v>0</v>
      </c>
      <c r="G57" s="24">
        <v>0</v>
      </c>
      <c r="H57" s="25">
        <v>0</v>
      </c>
      <c r="I57" s="26">
        <v>0</v>
      </c>
      <c r="J57" s="25">
        <v>0</v>
      </c>
    </row>
    <row r="58" spans="1:10" x14ac:dyDescent="0.25">
      <c r="A58" s="21" t="s">
        <v>18</v>
      </c>
      <c r="B58" s="22" t="s">
        <v>6</v>
      </c>
      <c r="C58" s="23">
        <v>0</v>
      </c>
      <c r="D58" s="24">
        <v>0</v>
      </c>
      <c r="E58" s="24">
        <v>-7.14</v>
      </c>
      <c r="F58" s="24">
        <v>100071.47999999998</v>
      </c>
      <c r="G58" s="24">
        <v>125492.63999999998</v>
      </c>
      <c r="H58" s="25">
        <v>88376.44</v>
      </c>
      <c r="I58" s="26">
        <v>23751.299999999988</v>
      </c>
      <c r="J58" s="25">
        <v>23751.299999999988</v>
      </c>
    </row>
    <row r="59" spans="1:10" x14ac:dyDescent="0.25">
      <c r="A59" s="21" t="s">
        <v>18</v>
      </c>
      <c r="B59" s="22" t="s">
        <v>51</v>
      </c>
      <c r="C59" s="23">
        <v>0</v>
      </c>
      <c r="D59" s="24">
        <v>0</v>
      </c>
      <c r="E59" s="24">
        <v>3846.0800000000004</v>
      </c>
      <c r="F59" s="24">
        <v>14310.68</v>
      </c>
      <c r="G59" s="24">
        <v>12200.04</v>
      </c>
      <c r="H59" s="25">
        <v>12795.82</v>
      </c>
      <c r="I59" s="26">
        <v>3699.11</v>
      </c>
      <c r="J59" s="25">
        <v>3699.11</v>
      </c>
    </row>
    <row r="60" spans="1:10" x14ac:dyDescent="0.25">
      <c r="A60" s="21" t="s">
        <v>52</v>
      </c>
      <c r="B60" s="22" t="s">
        <v>90</v>
      </c>
      <c r="C60" s="23">
        <v>0</v>
      </c>
      <c r="D60" s="24">
        <v>7144</v>
      </c>
      <c r="E60" s="24">
        <v>0</v>
      </c>
      <c r="F60" s="24">
        <v>0</v>
      </c>
      <c r="G60" s="24">
        <v>0</v>
      </c>
      <c r="H60" s="25">
        <v>0</v>
      </c>
      <c r="I60" s="26">
        <v>0</v>
      </c>
      <c r="J60" s="25">
        <v>0</v>
      </c>
    </row>
    <row r="61" spans="1:10" x14ac:dyDescent="0.25">
      <c r="A61" s="21" t="s">
        <v>52</v>
      </c>
      <c r="B61" s="22" t="s">
        <v>91</v>
      </c>
      <c r="C61" s="23">
        <v>0</v>
      </c>
      <c r="D61" s="24">
        <v>1548.0500000000002</v>
      </c>
      <c r="E61" s="24">
        <v>0</v>
      </c>
      <c r="F61" s="24">
        <v>0</v>
      </c>
      <c r="G61" s="24">
        <v>0</v>
      </c>
      <c r="H61" s="25">
        <v>0</v>
      </c>
      <c r="I61" s="26">
        <v>0</v>
      </c>
      <c r="J61" s="25">
        <v>0</v>
      </c>
    </row>
    <row r="62" spans="1:10" x14ac:dyDescent="0.25">
      <c r="A62" s="21" t="s">
        <v>136</v>
      </c>
      <c r="B62" s="22" t="s">
        <v>90</v>
      </c>
      <c r="C62" s="23">
        <v>0</v>
      </c>
      <c r="D62" s="24">
        <v>0</v>
      </c>
      <c r="E62" s="24">
        <v>0</v>
      </c>
      <c r="F62" s="24">
        <v>0</v>
      </c>
      <c r="G62" s="24">
        <v>0</v>
      </c>
      <c r="H62" s="25">
        <v>22858.17</v>
      </c>
      <c r="I62" s="26">
        <v>6038.43</v>
      </c>
      <c r="J62" s="25">
        <v>6038.43</v>
      </c>
    </row>
    <row r="63" spans="1:10" x14ac:dyDescent="0.25">
      <c r="A63" s="21" t="s">
        <v>136</v>
      </c>
      <c r="B63" s="22" t="s">
        <v>48</v>
      </c>
      <c r="C63" s="23">
        <v>0</v>
      </c>
      <c r="D63" s="24">
        <v>0</v>
      </c>
      <c r="E63" s="24">
        <v>0</v>
      </c>
      <c r="F63" s="24">
        <v>0</v>
      </c>
      <c r="G63" s="24">
        <v>0</v>
      </c>
      <c r="H63" s="25">
        <v>5924.34</v>
      </c>
      <c r="I63" s="26">
        <v>2478.3200000000002</v>
      </c>
      <c r="J63" s="25">
        <v>2478.3200000000002</v>
      </c>
    </row>
    <row r="64" spans="1:10" x14ac:dyDescent="0.25">
      <c r="A64" s="21" t="s">
        <v>136</v>
      </c>
      <c r="B64" s="22" t="s">
        <v>146</v>
      </c>
      <c r="C64" s="23">
        <v>0</v>
      </c>
      <c r="D64" s="24">
        <v>0</v>
      </c>
      <c r="E64" s="24">
        <v>0</v>
      </c>
      <c r="F64" s="24">
        <v>0</v>
      </c>
      <c r="G64" s="24">
        <v>0</v>
      </c>
      <c r="H64" s="25">
        <v>4756.6400000000003</v>
      </c>
      <c r="I64" s="26">
        <v>12667.220000000001</v>
      </c>
      <c r="J64" s="25">
        <v>12667.220000000001</v>
      </c>
    </row>
    <row r="65" spans="1:10" x14ac:dyDescent="0.25">
      <c r="A65" s="21" t="s">
        <v>136</v>
      </c>
      <c r="B65" s="22" t="s">
        <v>92</v>
      </c>
      <c r="C65" s="23">
        <v>0</v>
      </c>
      <c r="D65" s="24">
        <v>0</v>
      </c>
      <c r="E65" s="24">
        <v>0</v>
      </c>
      <c r="F65" s="24">
        <v>0</v>
      </c>
      <c r="G65" s="24">
        <v>0</v>
      </c>
      <c r="H65" s="25">
        <v>3633.59</v>
      </c>
      <c r="I65" s="26">
        <v>3515.1</v>
      </c>
      <c r="J65" s="25">
        <v>3515.1</v>
      </c>
    </row>
    <row r="66" spans="1:10" x14ac:dyDescent="0.25">
      <c r="A66" s="21" t="s">
        <v>54</v>
      </c>
      <c r="B66" s="22" t="s">
        <v>90</v>
      </c>
      <c r="C66" s="23">
        <v>0</v>
      </c>
      <c r="D66" s="24">
        <v>6514.25</v>
      </c>
      <c r="E66" s="24">
        <v>25383.600000000002</v>
      </c>
      <c r="F66" s="24">
        <v>31767.35</v>
      </c>
      <c r="G66" s="24">
        <v>24197.61</v>
      </c>
      <c r="H66" s="25">
        <v>6129.9999999999991</v>
      </c>
      <c r="I66" s="26">
        <v>0</v>
      </c>
      <c r="J66" s="25">
        <v>0</v>
      </c>
    </row>
    <row r="67" spans="1:10" x14ac:dyDescent="0.25">
      <c r="A67" s="21" t="s">
        <v>54</v>
      </c>
      <c r="B67" s="22" t="s">
        <v>48</v>
      </c>
      <c r="C67" s="23">
        <v>0</v>
      </c>
      <c r="D67" s="24">
        <v>0</v>
      </c>
      <c r="E67" s="24">
        <v>0</v>
      </c>
      <c r="F67" s="24">
        <v>4419.130000000001</v>
      </c>
      <c r="G67" s="24">
        <v>7739.33</v>
      </c>
      <c r="H67" s="25">
        <v>2550.7199999999998</v>
      </c>
      <c r="I67" s="26">
        <v>0</v>
      </c>
      <c r="J67" s="25">
        <v>0</v>
      </c>
    </row>
    <row r="68" spans="1:10" x14ac:dyDescent="0.25">
      <c r="A68" s="21" t="s">
        <v>54</v>
      </c>
      <c r="B68" s="22" t="s">
        <v>53</v>
      </c>
      <c r="C68" s="23">
        <v>0</v>
      </c>
      <c r="D68" s="24">
        <v>0</v>
      </c>
      <c r="E68" s="24">
        <v>0</v>
      </c>
      <c r="F68" s="24">
        <v>0</v>
      </c>
      <c r="G68" s="24">
        <v>67.199999999999989</v>
      </c>
      <c r="H68" s="25">
        <v>0</v>
      </c>
      <c r="I68" s="26">
        <v>0</v>
      </c>
      <c r="J68" s="25">
        <v>0</v>
      </c>
    </row>
    <row r="69" spans="1:10" x14ac:dyDescent="0.25">
      <c r="A69" s="21" t="s">
        <v>54</v>
      </c>
      <c r="B69" s="22" t="s">
        <v>92</v>
      </c>
      <c r="C69" s="23">
        <v>0</v>
      </c>
      <c r="D69" s="24">
        <v>0</v>
      </c>
      <c r="E69" s="24">
        <v>884.94</v>
      </c>
      <c r="F69" s="24">
        <v>781.1</v>
      </c>
      <c r="G69" s="24">
        <v>0</v>
      </c>
      <c r="H69" s="25">
        <v>832.65000000000009</v>
      </c>
      <c r="I69" s="26">
        <v>0</v>
      </c>
      <c r="J69" s="25">
        <v>0</v>
      </c>
    </row>
    <row r="70" spans="1:10" x14ac:dyDescent="0.25">
      <c r="A70" s="21" t="s">
        <v>82</v>
      </c>
      <c r="B70" s="22" t="s">
        <v>93</v>
      </c>
      <c r="C70" s="23">
        <v>0</v>
      </c>
      <c r="D70" s="24">
        <v>0</v>
      </c>
      <c r="E70" s="24">
        <v>2755.6099999999997</v>
      </c>
      <c r="F70" s="24">
        <v>19766.86</v>
      </c>
      <c r="G70" s="24">
        <v>39357.479999999996</v>
      </c>
      <c r="H70" s="25">
        <v>26073.25</v>
      </c>
      <c r="I70" s="26">
        <v>0</v>
      </c>
      <c r="J70" s="25">
        <v>0</v>
      </c>
    </row>
    <row r="71" spans="1:10" x14ac:dyDescent="0.25">
      <c r="A71" s="21" t="s">
        <v>82</v>
      </c>
      <c r="B71" s="22" t="s">
        <v>83</v>
      </c>
      <c r="C71" s="23">
        <v>0</v>
      </c>
      <c r="D71" s="24">
        <v>0</v>
      </c>
      <c r="E71" s="24">
        <v>0</v>
      </c>
      <c r="F71" s="24">
        <v>846.58</v>
      </c>
      <c r="G71" s="24">
        <v>426.23</v>
      </c>
      <c r="H71" s="25">
        <v>0</v>
      </c>
      <c r="I71" s="26">
        <v>0</v>
      </c>
      <c r="J71" s="25">
        <v>0</v>
      </c>
    </row>
    <row r="72" spans="1:10" x14ac:dyDescent="0.25">
      <c r="A72" s="21" t="s">
        <v>159</v>
      </c>
      <c r="B72" s="22" t="s">
        <v>93</v>
      </c>
      <c r="C72" s="23">
        <v>0</v>
      </c>
      <c r="D72" s="24">
        <v>0</v>
      </c>
      <c r="E72" s="24">
        <v>0</v>
      </c>
      <c r="F72" s="24">
        <v>0</v>
      </c>
      <c r="G72" s="24">
        <v>0</v>
      </c>
      <c r="H72" s="25">
        <v>0</v>
      </c>
      <c r="I72" s="26">
        <v>18200.060000000001</v>
      </c>
      <c r="J72" s="25">
        <v>18200.060000000001</v>
      </c>
    </row>
    <row r="73" spans="1:10" x14ac:dyDescent="0.25">
      <c r="A73" s="21" t="s">
        <v>20</v>
      </c>
      <c r="B73" s="22" t="s">
        <v>4</v>
      </c>
      <c r="C73" s="23">
        <v>893.5</v>
      </c>
      <c r="D73" s="24">
        <v>15.37</v>
      </c>
      <c r="E73" s="24">
        <v>0</v>
      </c>
      <c r="F73" s="24">
        <v>0</v>
      </c>
      <c r="G73" s="24">
        <v>0</v>
      </c>
      <c r="H73" s="25">
        <v>0</v>
      </c>
      <c r="I73" s="26">
        <v>0</v>
      </c>
      <c r="J73" s="25">
        <v>0</v>
      </c>
    </row>
    <row r="74" spans="1:10" x14ac:dyDescent="0.25">
      <c r="A74" s="21" t="s">
        <v>22</v>
      </c>
      <c r="B74" s="22" t="s">
        <v>1</v>
      </c>
      <c r="C74" s="23">
        <v>0</v>
      </c>
      <c r="D74" s="24">
        <v>1461.52</v>
      </c>
      <c r="E74" s="24">
        <v>1630.48</v>
      </c>
      <c r="F74" s="24">
        <v>2723.1500000000005</v>
      </c>
      <c r="G74" s="24">
        <v>1673.8300000000002</v>
      </c>
      <c r="H74" s="25">
        <v>0</v>
      </c>
      <c r="I74" s="26">
        <v>0</v>
      </c>
      <c r="J74" s="25">
        <v>0</v>
      </c>
    </row>
    <row r="75" spans="1:10" x14ac:dyDescent="0.25">
      <c r="A75" s="21" t="s">
        <v>22</v>
      </c>
      <c r="B75" s="22" t="s">
        <v>35</v>
      </c>
      <c r="C75" s="23">
        <v>0</v>
      </c>
      <c r="D75" s="24">
        <v>0</v>
      </c>
      <c r="E75" s="24">
        <v>66.52000000000001</v>
      </c>
      <c r="F75" s="24">
        <v>41.129999999999995</v>
      </c>
      <c r="G75" s="24">
        <v>0</v>
      </c>
      <c r="H75" s="25">
        <v>0</v>
      </c>
      <c r="I75" s="26">
        <v>0</v>
      </c>
      <c r="J75" s="25">
        <v>0</v>
      </c>
    </row>
    <row r="76" spans="1:10" x14ac:dyDescent="0.25">
      <c r="A76" s="21" t="s">
        <v>22</v>
      </c>
      <c r="B76" s="22" t="s">
        <v>94</v>
      </c>
      <c r="C76" s="23">
        <v>0</v>
      </c>
      <c r="D76" s="24">
        <v>50443.51</v>
      </c>
      <c r="E76" s="24">
        <v>103130</v>
      </c>
      <c r="F76" s="24">
        <v>89817.94</v>
      </c>
      <c r="G76" s="24">
        <v>84583.98000000001</v>
      </c>
      <c r="H76" s="25">
        <v>0</v>
      </c>
      <c r="I76" s="26">
        <v>0</v>
      </c>
      <c r="J76" s="25">
        <v>0</v>
      </c>
    </row>
    <row r="77" spans="1:10" x14ac:dyDescent="0.25">
      <c r="A77" s="21" t="s">
        <v>37</v>
      </c>
      <c r="B77" s="22" t="s">
        <v>1</v>
      </c>
      <c r="C77" s="23">
        <v>0</v>
      </c>
      <c r="D77" s="24">
        <v>0</v>
      </c>
      <c r="E77" s="24">
        <v>0</v>
      </c>
      <c r="F77" s="24">
        <v>0</v>
      </c>
      <c r="G77" s="24">
        <v>315.62</v>
      </c>
      <c r="H77" s="25">
        <v>854.27</v>
      </c>
      <c r="I77" s="26">
        <v>71.55</v>
      </c>
      <c r="J77" s="25">
        <v>71.55</v>
      </c>
    </row>
    <row r="78" spans="1:10" x14ac:dyDescent="0.25">
      <c r="A78" s="21" t="s">
        <v>37</v>
      </c>
      <c r="B78" s="22" t="s">
        <v>94</v>
      </c>
      <c r="C78" s="23">
        <v>0</v>
      </c>
      <c r="D78" s="24">
        <v>0</v>
      </c>
      <c r="E78" s="24">
        <v>0</v>
      </c>
      <c r="F78" s="24">
        <v>0</v>
      </c>
      <c r="G78" s="24">
        <v>28632.550000000003</v>
      </c>
      <c r="H78" s="25">
        <v>0</v>
      </c>
      <c r="I78" s="26">
        <v>0</v>
      </c>
      <c r="J78" s="25">
        <v>0</v>
      </c>
    </row>
    <row r="79" spans="1:10" x14ac:dyDescent="0.25">
      <c r="A79" s="21" t="s">
        <v>37</v>
      </c>
      <c r="B79" s="22" t="s">
        <v>132</v>
      </c>
      <c r="C79" s="23">
        <v>0</v>
      </c>
      <c r="D79" s="24">
        <v>0</v>
      </c>
      <c r="E79" s="24">
        <v>0</v>
      </c>
      <c r="F79" s="24">
        <v>0</v>
      </c>
      <c r="G79" s="24">
        <v>0</v>
      </c>
      <c r="H79" s="25">
        <v>119205.47</v>
      </c>
      <c r="I79" s="26">
        <v>26217.21</v>
      </c>
      <c r="J79" s="25">
        <v>26217.21</v>
      </c>
    </row>
    <row r="80" spans="1:10" x14ac:dyDescent="0.25">
      <c r="A80" s="21" t="s">
        <v>31</v>
      </c>
      <c r="B80" s="22" t="s">
        <v>95</v>
      </c>
      <c r="C80" s="23">
        <v>18633.269999999997</v>
      </c>
      <c r="D80" s="24">
        <v>55071.869999999995</v>
      </c>
      <c r="E80" s="24">
        <v>60990.63</v>
      </c>
      <c r="F80" s="24">
        <v>28752.089999999997</v>
      </c>
      <c r="G80" s="24">
        <v>0</v>
      </c>
      <c r="H80" s="25">
        <v>0</v>
      </c>
      <c r="I80" s="26">
        <v>0</v>
      </c>
      <c r="J80" s="25">
        <v>0</v>
      </c>
    </row>
    <row r="81" spans="1:10" x14ac:dyDescent="0.25">
      <c r="A81" s="21" t="s">
        <v>31</v>
      </c>
      <c r="B81" s="22" t="s">
        <v>84</v>
      </c>
      <c r="C81" s="23">
        <v>0</v>
      </c>
      <c r="D81" s="24">
        <v>7668</v>
      </c>
      <c r="E81" s="24">
        <v>15898</v>
      </c>
      <c r="F81" s="24">
        <v>1907</v>
      </c>
      <c r="G81" s="24">
        <v>0</v>
      </c>
      <c r="H81" s="25">
        <v>0</v>
      </c>
      <c r="I81" s="26">
        <v>0</v>
      </c>
      <c r="J81" s="25">
        <v>0</v>
      </c>
    </row>
    <row r="82" spans="1:10" x14ac:dyDescent="0.25">
      <c r="A82" s="21" t="s">
        <v>33</v>
      </c>
      <c r="B82" s="22" t="s">
        <v>95</v>
      </c>
      <c r="C82" s="23">
        <v>0</v>
      </c>
      <c r="D82" s="24">
        <v>0</v>
      </c>
      <c r="E82" s="24">
        <v>0</v>
      </c>
      <c r="F82" s="24">
        <v>39111.97</v>
      </c>
      <c r="G82" s="24">
        <v>2146.9</v>
      </c>
      <c r="H82" s="25">
        <v>0</v>
      </c>
      <c r="I82" s="26">
        <v>0</v>
      </c>
      <c r="J82" s="25">
        <v>0</v>
      </c>
    </row>
    <row r="83" spans="1:10" x14ac:dyDescent="0.25">
      <c r="A83" s="21" t="s">
        <v>33</v>
      </c>
      <c r="B83" s="22" t="s">
        <v>84</v>
      </c>
      <c r="C83" s="23">
        <v>0</v>
      </c>
      <c r="D83" s="24">
        <v>0</v>
      </c>
      <c r="E83" s="24">
        <v>0</v>
      </c>
      <c r="F83" s="24">
        <v>602.86</v>
      </c>
      <c r="G83" s="24">
        <v>1773.51</v>
      </c>
      <c r="H83" s="25">
        <v>1071.51</v>
      </c>
      <c r="I83" s="26">
        <v>0</v>
      </c>
      <c r="J83" s="25">
        <v>0</v>
      </c>
    </row>
    <row r="84" spans="1:10" x14ac:dyDescent="0.25">
      <c r="A84" s="21" t="s">
        <v>23</v>
      </c>
      <c r="B84" s="22" t="s">
        <v>24</v>
      </c>
      <c r="C84" s="23">
        <v>34175.19</v>
      </c>
      <c r="D84" s="24">
        <v>7897.4199999999992</v>
      </c>
      <c r="E84" s="24">
        <v>0</v>
      </c>
      <c r="F84" s="24">
        <v>0</v>
      </c>
      <c r="G84" s="24">
        <v>0</v>
      </c>
      <c r="H84" s="25">
        <v>0</v>
      </c>
      <c r="I84" s="26">
        <v>0</v>
      </c>
      <c r="J84" s="25">
        <v>0</v>
      </c>
    </row>
    <row r="85" spans="1:10" x14ac:dyDescent="0.25">
      <c r="A85" s="21" t="s">
        <v>23</v>
      </c>
      <c r="B85" s="22" t="s">
        <v>55</v>
      </c>
      <c r="C85" s="23">
        <v>163385.50999999998</v>
      </c>
      <c r="D85" s="24">
        <v>46193.87</v>
      </c>
      <c r="E85" s="24">
        <v>0</v>
      </c>
      <c r="F85" s="24">
        <v>0</v>
      </c>
      <c r="G85" s="24">
        <v>0</v>
      </c>
      <c r="H85" s="25">
        <v>0</v>
      </c>
      <c r="I85" s="26">
        <v>0</v>
      </c>
      <c r="J85" s="25">
        <v>0</v>
      </c>
    </row>
    <row r="86" spans="1:10" x14ac:dyDescent="0.25">
      <c r="A86" s="21" t="s">
        <v>25</v>
      </c>
      <c r="B86" s="22" t="s">
        <v>24</v>
      </c>
      <c r="C86" s="23">
        <v>0</v>
      </c>
      <c r="D86" s="24">
        <v>22544.979999999996</v>
      </c>
      <c r="E86" s="24">
        <v>24102.6</v>
      </c>
      <c r="F86" s="24">
        <v>9253.1700000000019</v>
      </c>
      <c r="G86" s="24">
        <v>2309.35</v>
      </c>
      <c r="H86" s="25">
        <v>1584.73</v>
      </c>
      <c r="I86" s="26">
        <v>0</v>
      </c>
      <c r="J86" s="25">
        <v>0</v>
      </c>
    </row>
    <row r="87" spans="1:10" x14ac:dyDescent="0.25">
      <c r="A87" s="21" t="s">
        <v>25</v>
      </c>
      <c r="B87" s="22" t="s">
        <v>55</v>
      </c>
      <c r="C87" s="23">
        <v>0</v>
      </c>
      <c r="D87" s="24">
        <v>139786.75</v>
      </c>
      <c r="E87" s="24">
        <v>250480.77000000002</v>
      </c>
      <c r="F87" s="24">
        <v>311091.3</v>
      </c>
      <c r="G87" s="24">
        <v>213214.3</v>
      </c>
      <c r="H87" s="25">
        <v>124906.60999999999</v>
      </c>
      <c r="I87" s="26">
        <v>0</v>
      </c>
      <c r="J87" s="25">
        <v>0</v>
      </c>
    </row>
    <row r="88" spans="1:10" x14ac:dyDescent="0.25">
      <c r="A88" s="21" t="s">
        <v>134</v>
      </c>
      <c r="B88" s="22" t="s">
        <v>24</v>
      </c>
      <c r="C88" s="23">
        <v>0</v>
      </c>
      <c r="D88" s="24">
        <v>0</v>
      </c>
      <c r="E88" s="24">
        <v>0</v>
      </c>
      <c r="F88" s="24">
        <v>0</v>
      </c>
      <c r="G88" s="24">
        <v>0</v>
      </c>
      <c r="H88" s="25">
        <v>2830.87</v>
      </c>
      <c r="I88" s="26">
        <v>535.5</v>
      </c>
      <c r="J88" s="25">
        <v>535.5</v>
      </c>
    </row>
    <row r="89" spans="1:10" x14ac:dyDescent="0.25">
      <c r="A89" s="21" t="s">
        <v>134</v>
      </c>
      <c r="B89" s="22" t="s">
        <v>55</v>
      </c>
      <c r="C89" s="23">
        <v>0</v>
      </c>
      <c r="D89" s="24">
        <v>0</v>
      </c>
      <c r="E89" s="24">
        <v>0</v>
      </c>
      <c r="F89" s="24">
        <v>0</v>
      </c>
      <c r="G89" s="24">
        <v>0</v>
      </c>
      <c r="H89" s="25">
        <v>246516.25</v>
      </c>
      <c r="I89" s="26">
        <v>75772.299999999988</v>
      </c>
      <c r="J89" s="25">
        <v>75772.299999999988</v>
      </c>
    </row>
    <row r="90" spans="1:10" x14ac:dyDescent="0.25">
      <c r="A90" s="21" t="s">
        <v>26</v>
      </c>
      <c r="B90" s="22" t="s">
        <v>96</v>
      </c>
      <c r="C90" s="23">
        <v>18438.43</v>
      </c>
      <c r="D90" s="24">
        <v>11388.26</v>
      </c>
      <c r="E90" s="24">
        <v>0</v>
      </c>
      <c r="F90" s="24">
        <v>0</v>
      </c>
      <c r="G90" s="24">
        <v>0</v>
      </c>
      <c r="H90" s="25">
        <v>0</v>
      </c>
      <c r="I90" s="26">
        <v>0</v>
      </c>
      <c r="J90" s="25">
        <v>0</v>
      </c>
    </row>
    <row r="91" spans="1:10" x14ac:dyDescent="0.25">
      <c r="A91" s="21" t="s">
        <v>26</v>
      </c>
      <c r="B91" s="22" t="s">
        <v>6</v>
      </c>
      <c r="C91" s="23">
        <v>26342.420000000002</v>
      </c>
      <c r="D91" s="24">
        <v>20731.120000000003</v>
      </c>
      <c r="E91" s="24">
        <v>0</v>
      </c>
      <c r="F91" s="24">
        <v>0</v>
      </c>
      <c r="G91" s="24">
        <v>0</v>
      </c>
      <c r="H91" s="25">
        <v>0</v>
      </c>
      <c r="I91" s="26">
        <v>0</v>
      </c>
      <c r="J91" s="25">
        <v>0</v>
      </c>
    </row>
    <row r="92" spans="1:10" x14ac:dyDescent="0.25">
      <c r="A92" s="21" t="s">
        <v>26</v>
      </c>
      <c r="B92" s="22" t="s">
        <v>57</v>
      </c>
      <c r="C92" s="23">
        <v>2836.43</v>
      </c>
      <c r="D92" s="24">
        <v>1054.3799999999999</v>
      </c>
      <c r="E92" s="24">
        <v>0</v>
      </c>
      <c r="F92" s="24">
        <v>0</v>
      </c>
      <c r="G92" s="24">
        <v>0</v>
      </c>
      <c r="H92" s="25">
        <v>0</v>
      </c>
      <c r="I92" s="26">
        <v>0</v>
      </c>
      <c r="J92" s="25">
        <v>0</v>
      </c>
    </row>
    <row r="93" spans="1:10" x14ac:dyDescent="0.25">
      <c r="A93" s="21" t="s">
        <v>26</v>
      </c>
      <c r="B93" s="22" t="s">
        <v>27</v>
      </c>
      <c r="C93" s="23">
        <v>42812</v>
      </c>
      <c r="D93" s="24">
        <v>17131</v>
      </c>
      <c r="E93" s="24">
        <v>0</v>
      </c>
      <c r="F93" s="24">
        <v>0</v>
      </c>
      <c r="G93" s="24">
        <v>0</v>
      </c>
      <c r="H93" s="25">
        <v>0</v>
      </c>
      <c r="I93" s="26">
        <v>0</v>
      </c>
      <c r="J93" s="25">
        <v>0</v>
      </c>
    </row>
    <row r="94" spans="1:10" x14ac:dyDescent="0.25">
      <c r="A94" s="21" t="s">
        <v>28</v>
      </c>
      <c r="B94" s="22" t="s">
        <v>96</v>
      </c>
      <c r="C94" s="23">
        <v>0</v>
      </c>
      <c r="D94" s="24">
        <v>15026.66</v>
      </c>
      <c r="E94" s="24">
        <v>7351.57</v>
      </c>
      <c r="F94" s="24">
        <v>1216.25</v>
      </c>
      <c r="G94" s="24">
        <v>1395.46</v>
      </c>
      <c r="H94" s="25">
        <v>608</v>
      </c>
      <c r="I94" s="26">
        <v>0</v>
      </c>
      <c r="J94" s="25">
        <v>0</v>
      </c>
    </row>
    <row r="95" spans="1:10" x14ac:dyDescent="0.25">
      <c r="A95" s="21" t="s">
        <v>28</v>
      </c>
      <c r="B95" s="22" t="s">
        <v>67</v>
      </c>
      <c r="C95" s="23">
        <v>0</v>
      </c>
      <c r="D95" s="24">
        <v>524.28</v>
      </c>
      <c r="E95" s="24">
        <v>3244.01</v>
      </c>
      <c r="F95" s="24">
        <v>14861.31</v>
      </c>
      <c r="G95" s="24">
        <v>35143.789999999994</v>
      </c>
      <c r="H95" s="25">
        <v>19102.86</v>
      </c>
      <c r="I95" s="26">
        <v>0</v>
      </c>
      <c r="J95" s="25">
        <v>0</v>
      </c>
    </row>
    <row r="96" spans="1:10" x14ac:dyDescent="0.25">
      <c r="A96" s="21" t="s">
        <v>28</v>
      </c>
      <c r="B96" s="22" t="s">
        <v>6</v>
      </c>
      <c r="C96" s="23">
        <v>0</v>
      </c>
      <c r="D96" s="24">
        <v>19640.48</v>
      </c>
      <c r="E96" s="24">
        <v>33393.119999999995</v>
      </c>
      <c r="F96" s="24">
        <v>35842.99</v>
      </c>
      <c r="G96" s="24">
        <v>20275.620000000003</v>
      </c>
      <c r="H96" s="25">
        <v>9072.4599999999991</v>
      </c>
      <c r="I96" s="26">
        <v>0</v>
      </c>
      <c r="J96" s="25">
        <v>0</v>
      </c>
    </row>
    <row r="97" spans="1:10" x14ac:dyDescent="0.25">
      <c r="A97" s="21" t="s">
        <v>28</v>
      </c>
      <c r="B97" s="22" t="s">
        <v>1</v>
      </c>
      <c r="C97" s="23">
        <v>0</v>
      </c>
      <c r="D97" s="24">
        <v>1736.44</v>
      </c>
      <c r="E97" s="24">
        <v>12635.79</v>
      </c>
      <c r="F97" s="24">
        <v>17733.61</v>
      </c>
      <c r="G97" s="24">
        <v>25097.989999999998</v>
      </c>
      <c r="H97" s="25">
        <v>15640.46</v>
      </c>
      <c r="I97" s="26">
        <v>0</v>
      </c>
      <c r="J97" s="25">
        <v>0</v>
      </c>
    </row>
    <row r="98" spans="1:10" x14ac:dyDescent="0.25">
      <c r="A98" s="21" t="s">
        <v>28</v>
      </c>
      <c r="B98" s="22" t="s">
        <v>57</v>
      </c>
      <c r="C98" s="23">
        <v>0</v>
      </c>
      <c r="D98" s="24">
        <v>1410.31</v>
      </c>
      <c r="E98" s="24">
        <v>1287.96</v>
      </c>
      <c r="F98" s="24">
        <v>2879.8600000000006</v>
      </c>
      <c r="G98" s="24">
        <v>0</v>
      </c>
      <c r="H98" s="25">
        <v>0</v>
      </c>
      <c r="I98" s="26">
        <v>0</v>
      </c>
      <c r="J98" s="25">
        <v>0</v>
      </c>
    </row>
    <row r="99" spans="1:10" x14ac:dyDescent="0.25">
      <c r="A99" s="21" t="s">
        <v>28</v>
      </c>
      <c r="B99" s="22" t="s">
        <v>27</v>
      </c>
      <c r="C99" s="23">
        <v>0</v>
      </c>
      <c r="D99" s="24">
        <v>20792</v>
      </c>
      <c r="E99" s="24">
        <v>38060</v>
      </c>
      <c r="F99" s="24">
        <v>38485</v>
      </c>
      <c r="G99" s="24">
        <v>33421.79</v>
      </c>
      <c r="H99" s="25">
        <v>22754.959999999999</v>
      </c>
      <c r="I99" s="26">
        <v>0</v>
      </c>
      <c r="J99" s="25">
        <v>0</v>
      </c>
    </row>
    <row r="100" spans="1:10" x14ac:dyDescent="0.25">
      <c r="A100" s="21" t="s">
        <v>141</v>
      </c>
      <c r="B100" s="22" t="s">
        <v>96</v>
      </c>
      <c r="C100" s="23">
        <v>0</v>
      </c>
      <c r="D100" s="24">
        <v>0</v>
      </c>
      <c r="E100" s="24">
        <v>0</v>
      </c>
      <c r="F100" s="24">
        <v>0</v>
      </c>
      <c r="G100" s="24">
        <v>0</v>
      </c>
      <c r="H100" s="25">
        <v>546.25</v>
      </c>
      <c r="I100" s="26">
        <v>275.5</v>
      </c>
      <c r="J100" s="25">
        <v>275.5</v>
      </c>
    </row>
    <row r="101" spans="1:10" x14ac:dyDescent="0.25">
      <c r="A101" s="21" t="s">
        <v>141</v>
      </c>
      <c r="B101" s="22" t="s">
        <v>67</v>
      </c>
      <c r="C101" s="23">
        <v>0</v>
      </c>
      <c r="D101" s="24">
        <v>0</v>
      </c>
      <c r="E101" s="24">
        <v>0</v>
      </c>
      <c r="F101" s="24">
        <v>0</v>
      </c>
      <c r="G101" s="24">
        <v>0</v>
      </c>
      <c r="H101" s="25">
        <v>25450.67</v>
      </c>
      <c r="I101" s="26">
        <v>8646.75</v>
      </c>
      <c r="J101" s="25">
        <v>8646.75</v>
      </c>
    </row>
    <row r="102" spans="1:10" x14ac:dyDescent="0.25">
      <c r="A102" s="21" t="s">
        <v>141</v>
      </c>
      <c r="B102" s="22" t="s">
        <v>6</v>
      </c>
      <c r="C102" s="23">
        <v>0</v>
      </c>
      <c r="D102" s="24">
        <v>0</v>
      </c>
      <c r="E102" s="24">
        <v>0</v>
      </c>
      <c r="F102" s="24">
        <v>0</v>
      </c>
      <c r="G102" s="24">
        <v>0</v>
      </c>
      <c r="H102" s="25">
        <v>2909.71</v>
      </c>
      <c r="I102" s="26">
        <v>2124.88</v>
      </c>
      <c r="J102" s="25">
        <v>2124.88</v>
      </c>
    </row>
    <row r="103" spans="1:10" x14ac:dyDescent="0.25">
      <c r="A103" s="21" t="s">
        <v>141</v>
      </c>
      <c r="B103" s="22" t="s">
        <v>1</v>
      </c>
      <c r="C103" s="23">
        <v>0</v>
      </c>
      <c r="D103" s="24">
        <v>0</v>
      </c>
      <c r="E103" s="24">
        <v>0</v>
      </c>
      <c r="F103" s="24">
        <v>0</v>
      </c>
      <c r="G103" s="24">
        <v>0</v>
      </c>
      <c r="H103" s="25">
        <v>20528.330000000002</v>
      </c>
      <c r="I103" s="26">
        <v>13574.560000000001</v>
      </c>
      <c r="J103" s="25">
        <v>13574.560000000001</v>
      </c>
    </row>
    <row r="104" spans="1:10" x14ac:dyDescent="0.25">
      <c r="A104" s="21" t="s">
        <v>141</v>
      </c>
      <c r="B104" s="22" t="s">
        <v>35</v>
      </c>
      <c r="C104" s="23">
        <v>0</v>
      </c>
      <c r="D104" s="24">
        <v>0</v>
      </c>
      <c r="E104" s="24">
        <v>0</v>
      </c>
      <c r="F104" s="24">
        <v>0</v>
      </c>
      <c r="G104" s="24">
        <v>0</v>
      </c>
      <c r="H104" s="25">
        <v>211.96</v>
      </c>
      <c r="I104" s="26">
        <v>0</v>
      </c>
      <c r="J104" s="25">
        <v>0</v>
      </c>
    </row>
    <row r="105" spans="1:10" x14ac:dyDescent="0.25">
      <c r="A105" s="21" t="s">
        <v>141</v>
      </c>
      <c r="B105" s="22" t="s">
        <v>27</v>
      </c>
      <c r="C105" s="23">
        <v>0</v>
      </c>
      <c r="D105" s="24">
        <v>0</v>
      </c>
      <c r="E105" s="24">
        <v>0</v>
      </c>
      <c r="F105" s="24">
        <v>0</v>
      </c>
      <c r="G105" s="24">
        <v>0</v>
      </c>
      <c r="H105" s="25">
        <v>16400.75</v>
      </c>
      <c r="I105" s="26">
        <v>3561</v>
      </c>
      <c r="J105" s="25">
        <v>3561</v>
      </c>
    </row>
    <row r="106" spans="1:10" ht="15.75" thickBot="1" x14ac:dyDescent="0.3">
      <c r="A106" s="35" t="s">
        <v>137</v>
      </c>
      <c r="B106" s="36" t="s">
        <v>138</v>
      </c>
      <c r="C106" s="37">
        <v>0</v>
      </c>
      <c r="D106" s="38">
        <v>0</v>
      </c>
      <c r="E106" s="38">
        <v>0</v>
      </c>
      <c r="F106" s="38">
        <v>0</v>
      </c>
      <c r="G106" s="38">
        <v>0</v>
      </c>
      <c r="H106" s="39">
        <v>7894.4</v>
      </c>
      <c r="I106" s="40">
        <v>3661.2999999999993</v>
      </c>
      <c r="J106" s="39">
        <v>3661.2999999999993</v>
      </c>
    </row>
    <row r="107" spans="1:10" customFormat="1" x14ac:dyDescent="0.25">
      <c r="A107" s="41"/>
      <c r="B107" s="42" t="s">
        <v>96</v>
      </c>
      <c r="C107" s="43">
        <f>SUMIF($B$1:$B$106,$B107,C$1:C$106)</f>
        <v>18438.43</v>
      </c>
      <c r="D107" s="44">
        <f t="shared" ref="D107:J122" si="0">SUMIF($B$1:$B$106,$B107,D$1:D$106)</f>
        <v>26414.92</v>
      </c>
      <c r="E107" s="44">
        <f t="shared" si="0"/>
        <v>7351.57</v>
      </c>
      <c r="F107" s="44">
        <f t="shared" si="0"/>
        <v>1216.25</v>
      </c>
      <c r="G107" s="44">
        <f t="shared" si="0"/>
        <v>1395.46</v>
      </c>
      <c r="H107" s="45">
        <f t="shared" si="0"/>
        <v>1154.25</v>
      </c>
      <c r="I107" s="46">
        <f t="shared" si="0"/>
        <v>275.5</v>
      </c>
      <c r="J107" s="47">
        <f t="shared" si="0"/>
        <v>275.5</v>
      </c>
    </row>
    <row r="108" spans="1:10" customFormat="1" x14ac:dyDescent="0.25">
      <c r="A108" s="27"/>
      <c r="B108" s="28" t="s">
        <v>46</v>
      </c>
      <c r="C108" s="29">
        <f t="shared" ref="C108:J144" si="1">SUMIF($B$1:$B$106,$B108,C$1:C$106)</f>
        <v>0</v>
      </c>
      <c r="D108" s="30">
        <f t="shared" si="0"/>
        <v>21</v>
      </c>
      <c r="E108" s="30">
        <f t="shared" si="0"/>
        <v>42</v>
      </c>
      <c r="F108" s="30">
        <f t="shared" si="0"/>
        <v>0</v>
      </c>
      <c r="G108" s="30">
        <f t="shared" si="0"/>
        <v>0</v>
      </c>
      <c r="H108" s="31">
        <f t="shared" si="0"/>
        <v>0</v>
      </c>
      <c r="I108" s="32">
        <f t="shared" si="0"/>
        <v>0</v>
      </c>
      <c r="J108" s="33">
        <f t="shared" si="0"/>
        <v>0</v>
      </c>
    </row>
    <row r="109" spans="1:10" customFormat="1" x14ac:dyDescent="0.25">
      <c r="A109" s="27"/>
      <c r="B109" s="28" t="s">
        <v>67</v>
      </c>
      <c r="C109" s="29">
        <f t="shared" si="1"/>
        <v>0</v>
      </c>
      <c r="D109" s="30">
        <f t="shared" si="0"/>
        <v>51544.47</v>
      </c>
      <c r="E109" s="30">
        <f t="shared" si="0"/>
        <v>51430.29</v>
      </c>
      <c r="F109" s="30">
        <f t="shared" si="0"/>
        <v>16365.599999999999</v>
      </c>
      <c r="G109" s="30">
        <f t="shared" si="0"/>
        <v>36467.62999999999</v>
      </c>
      <c r="H109" s="31">
        <f t="shared" si="0"/>
        <v>45488.160000000003</v>
      </c>
      <c r="I109" s="32">
        <f t="shared" si="0"/>
        <v>8646.75</v>
      </c>
      <c r="J109" s="33">
        <f t="shared" si="0"/>
        <v>8646.75</v>
      </c>
    </row>
    <row r="110" spans="1:10" customFormat="1" x14ac:dyDescent="0.25">
      <c r="A110" s="27"/>
      <c r="B110" s="28" t="s">
        <v>6</v>
      </c>
      <c r="C110" s="29">
        <f t="shared" si="1"/>
        <v>32954.050000000003</v>
      </c>
      <c r="D110" s="30">
        <f t="shared" si="0"/>
        <v>52314.180000000008</v>
      </c>
      <c r="E110" s="30">
        <f t="shared" si="0"/>
        <v>47336.86</v>
      </c>
      <c r="F110" s="30">
        <f t="shared" si="0"/>
        <v>153593.56999999998</v>
      </c>
      <c r="G110" s="30">
        <f t="shared" si="0"/>
        <v>166214.50999999998</v>
      </c>
      <c r="H110" s="31">
        <f t="shared" si="0"/>
        <v>136516.85999999999</v>
      </c>
      <c r="I110" s="32">
        <f t="shared" si="0"/>
        <v>32270.03999999999</v>
      </c>
      <c r="J110" s="33">
        <f t="shared" si="0"/>
        <v>32270.03999999999</v>
      </c>
    </row>
    <row r="111" spans="1:10" customFormat="1" x14ac:dyDescent="0.25">
      <c r="A111" s="27"/>
      <c r="B111" s="28" t="s">
        <v>1</v>
      </c>
      <c r="C111" s="29">
        <f t="shared" si="1"/>
        <v>0</v>
      </c>
      <c r="D111" s="30">
        <f t="shared" si="0"/>
        <v>206065.65</v>
      </c>
      <c r="E111" s="30">
        <f t="shared" si="0"/>
        <v>419551.06999999995</v>
      </c>
      <c r="F111" s="30">
        <f t="shared" si="0"/>
        <v>502600.34000000008</v>
      </c>
      <c r="G111" s="30">
        <f t="shared" si="0"/>
        <v>550880.06000000006</v>
      </c>
      <c r="H111" s="31">
        <f t="shared" si="0"/>
        <v>641076.47</v>
      </c>
      <c r="I111" s="32">
        <f t="shared" si="0"/>
        <v>164231.46999999997</v>
      </c>
      <c r="J111" s="33">
        <f t="shared" si="0"/>
        <v>164231.46999999997</v>
      </c>
    </row>
    <row r="112" spans="1:10" customFormat="1" x14ac:dyDescent="0.25">
      <c r="A112" s="27"/>
      <c r="B112" s="28" t="s">
        <v>35</v>
      </c>
      <c r="C112" s="29">
        <f t="shared" si="1"/>
        <v>0</v>
      </c>
      <c r="D112" s="30">
        <f t="shared" si="0"/>
        <v>23443.560000000005</v>
      </c>
      <c r="E112" s="30">
        <f t="shared" si="0"/>
        <v>54812.499999999985</v>
      </c>
      <c r="F112" s="30">
        <f t="shared" si="0"/>
        <v>107036.76000000001</v>
      </c>
      <c r="G112" s="30">
        <f t="shared" si="0"/>
        <v>96878.069999999992</v>
      </c>
      <c r="H112" s="31">
        <f t="shared" si="0"/>
        <v>95521.060000000012</v>
      </c>
      <c r="I112" s="32">
        <f t="shared" si="0"/>
        <v>24138.080000000002</v>
      </c>
      <c r="J112" s="33">
        <f t="shared" si="0"/>
        <v>24138.080000000002</v>
      </c>
    </row>
    <row r="113" spans="1:10" customFormat="1" x14ac:dyDescent="0.25">
      <c r="A113" s="27"/>
      <c r="B113" s="28" t="s">
        <v>57</v>
      </c>
      <c r="C113" s="29">
        <f t="shared" si="1"/>
        <v>2836.43</v>
      </c>
      <c r="D113" s="30">
        <f t="shared" si="0"/>
        <v>2464.6899999999996</v>
      </c>
      <c r="E113" s="30">
        <f t="shared" si="0"/>
        <v>1287.96</v>
      </c>
      <c r="F113" s="30">
        <f t="shared" si="0"/>
        <v>2879.8600000000006</v>
      </c>
      <c r="G113" s="30">
        <f t="shared" si="0"/>
        <v>0</v>
      </c>
      <c r="H113" s="31">
        <f t="shared" si="0"/>
        <v>0</v>
      </c>
      <c r="I113" s="32">
        <f t="shared" si="0"/>
        <v>0</v>
      </c>
      <c r="J113" s="33">
        <f t="shared" si="0"/>
        <v>0</v>
      </c>
    </row>
    <row r="114" spans="1:10" customFormat="1" x14ac:dyDescent="0.25">
      <c r="A114" s="27"/>
      <c r="B114" s="28" t="s">
        <v>10</v>
      </c>
      <c r="C114" s="29">
        <f t="shared" si="1"/>
        <v>27082.430000000004</v>
      </c>
      <c r="D114" s="30">
        <f t="shared" si="0"/>
        <v>29844.111750000004</v>
      </c>
      <c r="E114" s="30">
        <f t="shared" si="0"/>
        <v>29354.959999999999</v>
      </c>
      <c r="F114" s="30">
        <f t="shared" si="0"/>
        <v>61574.250000000007</v>
      </c>
      <c r="G114" s="30">
        <f t="shared" si="0"/>
        <v>58547.009999999995</v>
      </c>
      <c r="H114" s="31">
        <f t="shared" si="0"/>
        <v>61293.380000000005</v>
      </c>
      <c r="I114" s="32">
        <f t="shared" si="0"/>
        <v>20230.91</v>
      </c>
      <c r="J114" s="33">
        <f t="shared" si="0"/>
        <v>20230.91</v>
      </c>
    </row>
    <row r="115" spans="1:10" customFormat="1" x14ac:dyDescent="0.25">
      <c r="A115" s="27"/>
      <c r="B115" s="28" t="s">
        <v>29</v>
      </c>
      <c r="C115" s="29">
        <f t="shared" si="1"/>
        <v>0</v>
      </c>
      <c r="D115" s="30">
        <f t="shared" si="0"/>
        <v>0</v>
      </c>
      <c r="E115" s="30">
        <f t="shared" si="0"/>
        <v>0</v>
      </c>
      <c r="F115" s="30">
        <f t="shared" si="0"/>
        <v>0</v>
      </c>
      <c r="G115" s="30">
        <f t="shared" si="0"/>
        <v>6092.9800000000005</v>
      </c>
      <c r="H115" s="31">
        <f t="shared" si="0"/>
        <v>2803.36</v>
      </c>
      <c r="I115" s="32">
        <f t="shared" si="0"/>
        <v>0</v>
      </c>
      <c r="J115" s="33">
        <f t="shared" si="0"/>
        <v>0</v>
      </c>
    </row>
    <row r="116" spans="1:10" customFormat="1" x14ac:dyDescent="0.25">
      <c r="A116" s="27"/>
      <c r="B116" s="28" t="s">
        <v>39</v>
      </c>
      <c r="C116" s="29">
        <f t="shared" si="1"/>
        <v>18653.939999999999</v>
      </c>
      <c r="D116" s="30">
        <f t="shared" si="0"/>
        <v>3434.89</v>
      </c>
      <c r="E116" s="30">
        <f t="shared" si="0"/>
        <v>0</v>
      </c>
      <c r="F116" s="30">
        <f t="shared" si="0"/>
        <v>0</v>
      </c>
      <c r="G116" s="30">
        <f t="shared" si="0"/>
        <v>0</v>
      </c>
      <c r="H116" s="31">
        <f t="shared" si="0"/>
        <v>0</v>
      </c>
      <c r="I116" s="32">
        <f t="shared" si="0"/>
        <v>0</v>
      </c>
      <c r="J116" s="33">
        <f t="shared" si="0"/>
        <v>0</v>
      </c>
    </row>
    <row r="117" spans="1:10" customFormat="1" x14ac:dyDescent="0.25">
      <c r="A117" s="27"/>
      <c r="B117" s="28" t="s">
        <v>27</v>
      </c>
      <c r="C117" s="29">
        <f t="shared" si="1"/>
        <v>42812</v>
      </c>
      <c r="D117" s="30">
        <f t="shared" si="0"/>
        <v>37923</v>
      </c>
      <c r="E117" s="30">
        <f t="shared" si="0"/>
        <v>38060</v>
      </c>
      <c r="F117" s="30">
        <f t="shared" si="0"/>
        <v>38485</v>
      </c>
      <c r="G117" s="30">
        <f t="shared" si="0"/>
        <v>33421.79</v>
      </c>
      <c r="H117" s="31">
        <f t="shared" si="0"/>
        <v>39155.71</v>
      </c>
      <c r="I117" s="32">
        <f t="shared" si="0"/>
        <v>3561</v>
      </c>
      <c r="J117" s="33">
        <f t="shared" si="0"/>
        <v>3561</v>
      </c>
    </row>
    <row r="118" spans="1:10" customFormat="1" x14ac:dyDescent="0.25">
      <c r="A118" s="27"/>
      <c r="B118" s="28" t="s">
        <v>90</v>
      </c>
      <c r="C118" s="29">
        <f t="shared" si="1"/>
        <v>0</v>
      </c>
      <c r="D118" s="30">
        <f t="shared" si="0"/>
        <v>13658.25</v>
      </c>
      <c r="E118" s="30">
        <f t="shared" si="0"/>
        <v>25383.600000000002</v>
      </c>
      <c r="F118" s="30">
        <f t="shared" si="0"/>
        <v>31767.35</v>
      </c>
      <c r="G118" s="30">
        <f t="shared" si="0"/>
        <v>24197.61</v>
      </c>
      <c r="H118" s="31">
        <f t="shared" si="0"/>
        <v>28988.17</v>
      </c>
      <c r="I118" s="32">
        <f t="shared" si="0"/>
        <v>6038.43</v>
      </c>
      <c r="J118" s="33">
        <f t="shared" si="0"/>
        <v>6038.43</v>
      </c>
    </row>
    <row r="119" spans="1:10" customFormat="1" x14ac:dyDescent="0.25">
      <c r="A119" s="27"/>
      <c r="B119" s="28" t="s">
        <v>94</v>
      </c>
      <c r="C119" s="29">
        <f t="shared" si="1"/>
        <v>0</v>
      </c>
      <c r="D119" s="30">
        <f t="shared" si="0"/>
        <v>50443.51</v>
      </c>
      <c r="E119" s="30">
        <f t="shared" si="0"/>
        <v>103130</v>
      </c>
      <c r="F119" s="30">
        <f t="shared" si="0"/>
        <v>89817.94</v>
      </c>
      <c r="G119" s="30">
        <f t="shared" si="0"/>
        <v>113216.53000000001</v>
      </c>
      <c r="H119" s="31">
        <f t="shared" si="0"/>
        <v>0</v>
      </c>
      <c r="I119" s="32">
        <f t="shared" si="0"/>
        <v>0</v>
      </c>
      <c r="J119" s="33">
        <f t="shared" si="0"/>
        <v>0</v>
      </c>
    </row>
    <row r="120" spans="1:10" customFormat="1" x14ac:dyDescent="0.25">
      <c r="A120" s="27"/>
      <c r="B120" s="28" t="s">
        <v>93</v>
      </c>
      <c r="C120" s="29">
        <f t="shared" si="1"/>
        <v>0</v>
      </c>
      <c r="D120" s="30">
        <f t="shared" si="0"/>
        <v>0</v>
      </c>
      <c r="E120" s="30">
        <f t="shared" si="0"/>
        <v>2755.6099999999997</v>
      </c>
      <c r="F120" s="30">
        <f t="shared" si="0"/>
        <v>19766.86</v>
      </c>
      <c r="G120" s="30">
        <f t="shared" si="0"/>
        <v>39357.479999999996</v>
      </c>
      <c r="H120" s="31">
        <f t="shared" si="0"/>
        <v>26073.25</v>
      </c>
      <c r="I120" s="32">
        <f t="shared" si="0"/>
        <v>18200.060000000001</v>
      </c>
      <c r="J120" s="33">
        <f t="shared" si="0"/>
        <v>18200.060000000001</v>
      </c>
    </row>
    <row r="121" spans="1:10" customFormat="1" x14ac:dyDescent="0.25">
      <c r="A121" s="27"/>
      <c r="B121" s="28" t="s">
        <v>85</v>
      </c>
      <c r="C121" s="29">
        <f t="shared" si="1"/>
        <v>1094.8</v>
      </c>
      <c r="D121" s="30">
        <f t="shared" si="0"/>
        <v>0</v>
      </c>
      <c r="E121" s="30">
        <f t="shared" si="0"/>
        <v>0</v>
      </c>
      <c r="F121" s="30">
        <f t="shared" si="0"/>
        <v>0</v>
      </c>
      <c r="G121" s="30">
        <f t="shared" si="0"/>
        <v>0</v>
      </c>
      <c r="H121" s="31">
        <f t="shared" si="0"/>
        <v>0</v>
      </c>
      <c r="I121" s="32">
        <f t="shared" si="0"/>
        <v>0</v>
      </c>
      <c r="J121" s="33">
        <f t="shared" si="0"/>
        <v>0</v>
      </c>
    </row>
    <row r="122" spans="1:10" customFormat="1" x14ac:dyDescent="0.25">
      <c r="A122" s="27"/>
      <c r="B122" s="28" t="s">
        <v>95</v>
      </c>
      <c r="C122" s="29">
        <f t="shared" si="1"/>
        <v>18633.269999999997</v>
      </c>
      <c r="D122" s="30">
        <f t="shared" si="0"/>
        <v>55071.869999999995</v>
      </c>
      <c r="E122" s="30">
        <f t="shared" si="0"/>
        <v>60990.63</v>
      </c>
      <c r="F122" s="30">
        <f t="shared" si="0"/>
        <v>67864.06</v>
      </c>
      <c r="G122" s="30">
        <f t="shared" si="0"/>
        <v>2146.9</v>
      </c>
      <c r="H122" s="31">
        <f t="shared" si="0"/>
        <v>0</v>
      </c>
      <c r="I122" s="32">
        <f t="shared" si="0"/>
        <v>0</v>
      </c>
      <c r="J122" s="33">
        <f t="shared" si="0"/>
        <v>0</v>
      </c>
    </row>
    <row r="123" spans="1:10" customFormat="1" x14ac:dyDescent="0.25">
      <c r="A123" s="34" t="s">
        <v>158</v>
      </c>
      <c r="B123" s="28" t="s">
        <v>48</v>
      </c>
      <c r="C123" s="29">
        <f t="shared" si="1"/>
        <v>1017.27</v>
      </c>
      <c r="D123" s="30">
        <f t="shared" si="1"/>
        <v>0</v>
      </c>
      <c r="E123" s="30">
        <f t="shared" si="1"/>
        <v>0</v>
      </c>
      <c r="F123" s="30">
        <f t="shared" si="1"/>
        <v>4419.130000000001</v>
      </c>
      <c r="G123" s="30">
        <f t="shared" si="1"/>
        <v>7739.33</v>
      </c>
      <c r="H123" s="31">
        <f t="shared" si="1"/>
        <v>8475.06</v>
      </c>
      <c r="I123" s="32">
        <f t="shared" si="1"/>
        <v>2478.3200000000002</v>
      </c>
      <c r="J123" s="33">
        <f t="shared" si="1"/>
        <v>2478.3200000000002</v>
      </c>
    </row>
    <row r="124" spans="1:10" customFormat="1" x14ac:dyDescent="0.25">
      <c r="A124" s="34" t="s">
        <v>129</v>
      </c>
      <c r="B124" s="28" t="s">
        <v>53</v>
      </c>
      <c r="C124" s="29">
        <f t="shared" si="1"/>
        <v>0</v>
      </c>
      <c r="D124" s="30">
        <f t="shared" si="1"/>
        <v>0</v>
      </c>
      <c r="E124" s="30">
        <f t="shared" si="1"/>
        <v>0</v>
      </c>
      <c r="F124" s="30">
        <f t="shared" si="1"/>
        <v>0</v>
      </c>
      <c r="G124" s="30">
        <f t="shared" si="1"/>
        <v>67.199999999999989</v>
      </c>
      <c r="H124" s="31">
        <f t="shared" si="1"/>
        <v>0</v>
      </c>
      <c r="I124" s="32">
        <f t="shared" si="1"/>
        <v>0</v>
      </c>
      <c r="J124" s="33">
        <f t="shared" si="1"/>
        <v>0</v>
      </c>
    </row>
    <row r="125" spans="1:10" customFormat="1" x14ac:dyDescent="0.25">
      <c r="A125" s="27"/>
      <c r="B125" s="28" t="s">
        <v>132</v>
      </c>
      <c r="C125" s="29">
        <f t="shared" si="1"/>
        <v>0</v>
      </c>
      <c r="D125" s="30">
        <f t="shared" si="1"/>
        <v>0</v>
      </c>
      <c r="E125" s="30">
        <f t="shared" si="1"/>
        <v>0</v>
      </c>
      <c r="F125" s="30">
        <f t="shared" si="1"/>
        <v>0</v>
      </c>
      <c r="G125" s="30">
        <f t="shared" si="1"/>
        <v>0</v>
      </c>
      <c r="H125" s="31">
        <f t="shared" si="1"/>
        <v>119205.47</v>
      </c>
      <c r="I125" s="32">
        <f t="shared" si="1"/>
        <v>26217.21</v>
      </c>
      <c r="J125" s="33">
        <f t="shared" si="1"/>
        <v>26217.21</v>
      </c>
    </row>
    <row r="126" spans="1:10" customFormat="1" x14ac:dyDescent="0.25">
      <c r="A126" s="27"/>
      <c r="B126" s="28" t="s">
        <v>146</v>
      </c>
      <c r="C126" s="29">
        <f t="shared" si="1"/>
        <v>0</v>
      </c>
      <c r="D126" s="30">
        <f t="shared" si="1"/>
        <v>0</v>
      </c>
      <c r="E126" s="30">
        <f t="shared" si="1"/>
        <v>0</v>
      </c>
      <c r="F126" s="30">
        <f t="shared" si="1"/>
        <v>0</v>
      </c>
      <c r="G126" s="30">
        <f t="shared" si="1"/>
        <v>0</v>
      </c>
      <c r="H126" s="31">
        <f t="shared" si="1"/>
        <v>4756.6400000000003</v>
      </c>
      <c r="I126" s="32">
        <f t="shared" si="1"/>
        <v>12667.220000000001</v>
      </c>
      <c r="J126" s="33">
        <f t="shared" si="1"/>
        <v>12667.220000000001</v>
      </c>
    </row>
    <row r="127" spans="1:10" customFormat="1" x14ac:dyDescent="0.25">
      <c r="A127" s="27"/>
      <c r="B127" s="28" t="s">
        <v>24</v>
      </c>
      <c r="C127" s="29">
        <f t="shared" si="1"/>
        <v>34175.19</v>
      </c>
      <c r="D127" s="30">
        <f t="shared" si="1"/>
        <v>30442.399999999994</v>
      </c>
      <c r="E127" s="30">
        <f t="shared" si="1"/>
        <v>24102.6</v>
      </c>
      <c r="F127" s="30">
        <f t="shared" si="1"/>
        <v>9253.1700000000019</v>
      </c>
      <c r="G127" s="30">
        <f t="shared" si="1"/>
        <v>2309.35</v>
      </c>
      <c r="H127" s="31">
        <f t="shared" si="1"/>
        <v>4415.6000000000004</v>
      </c>
      <c r="I127" s="32">
        <f t="shared" si="1"/>
        <v>535.5</v>
      </c>
      <c r="J127" s="33">
        <f t="shared" si="1"/>
        <v>535.5</v>
      </c>
    </row>
    <row r="128" spans="1:10" customFormat="1" x14ac:dyDescent="0.25">
      <c r="A128" s="27"/>
      <c r="B128" s="28" t="s">
        <v>36</v>
      </c>
      <c r="C128" s="29">
        <f t="shared" si="1"/>
        <v>1575.7400000000002</v>
      </c>
      <c r="D128" s="30">
        <f t="shared" si="1"/>
        <v>3529.0200000000004</v>
      </c>
      <c r="E128" s="30">
        <f t="shared" si="1"/>
        <v>1803</v>
      </c>
      <c r="F128" s="30">
        <f t="shared" si="1"/>
        <v>3705.8299999999995</v>
      </c>
      <c r="G128" s="30">
        <f t="shared" si="1"/>
        <v>357.4</v>
      </c>
      <c r="H128" s="31">
        <f t="shared" si="1"/>
        <v>0</v>
      </c>
      <c r="I128" s="32">
        <f t="shared" si="1"/>
        <v>0</v>
      </c>
      <c r="J128" s="33">
        <f t="shared" si="1"/>
        <v>0</v>
      </c>
    </row>
    <row r="129" spans="1:10" customFormat="1" x14ac:dyDescent="0.25">
      <c r="A129" s="27"/>
      <c r="B129" s="28" t="s">
        <v>40</v>
      </c>
      <c r="C129" s="29">
        <f t="shared" si="1"/>
        <v>1043.3899999999999</v>
      </c>
      <c r="D129" s="30">
        <f t="shared" si="1"/>
        <v>0</v>
      </c>
      <c r="E129" s="30">
        <f t="shared" si="1"/>
        <v>0</v>
      </c>
      <c r="F129" s="30">
        <f t="shared" si="1"/>
        <v>0</v>
      </c>
      <c r="G129" s="30">
        <f t="shared" si="1"/>
        <v>0</v>
      </c>
      <c r="H129" s="31">
        <f t="shared" si="1"/>
        <v>0</v>
      </c>
      <c r="I129" s="32">
        <f t="shared" si="1"/>
        <v>0</v>
      </c>
      <c r="J129" s="33">
        <f t="shared" si="1"/>
        <v>0</v>
      </c>
    </row>
    <row r="130" spans="1:10" customFormat="1" x14ac:dyDescent="0.25">
      <c r="A130" s="27"/>
      <c r="B130" s="28" t="s">
        <v>83</v>
      </c>
      <c r="C130" s="29">
        <f t="shared" si="1"/>
        <v>0</v>
      </c>
      <c r="D130" s="30">
        <f t="shared" si="1"/>
        <v>0</v>
      </c>
      <c r="E130" s="30">
        <f t="shared" si="1"/>
        <v>13644</v>
      </c>
      <c r="F130" s="30">
        <f t="shared" si="1"/>
        <v>2676.58</v>
      </c>
      <c r="G130" s="30">
        <f t="shared" si="1"/>
        <v>426.23</v>
      </c>
      <c r="H130" s="31">
        <f t="shared" si="1"/>
        <v>0</v>
      </c>
      <c r="I130" s="32">
        <f t="shared" si="1"/>
        <v>0</v>
      </c>
      <c r="J130" s="33">
        <f t="shared" si="1"/>
        <v>0</v>
      </c>
    </row>
    <row r="131" spans="1:10" customFormat="1" x14ac:dyDescent="0.25">
      <c r="A131" s="27"/>
      <c r="B131" s="28" t="s">
        <v>138</v>
      </c>
      <c r="C131" s="29">
        <f t="shared" si="1"/>
        <v>0</v>
      </c>
      <c r="D131" s="30">
        <f t="shared" si="1"/>
        <v>0</v>
      </c>
      <c r="E131" s="30">
        <f t="shared" si="1"/>
        <v>0</v>
      </c>
      <c r="F131" s="30">
        <f t="shared" si="1"/>
        <v>0</v>
      </c>
      <c r="G131" s="30">
        <f t="shared" si="1"/>
        <v>0</v>
      </c>
      <c r="H131" s="31">
        <f t="shared" si="1"/>
        <v>7894.4</v>
      </c>
      <c r="I131" s="32">
        <f t="shared" si="1"/>
        <v>3661.2999999999993</v>
      </c>
      <c r="J131" s="33">
        <f t="shared" si="1"/>
        <v>3661.2999999999993</v>
      </c>
    </row>
    <row r="132" spans="1:10" customFormat="1" x14ac:dyDescent="0.25">
      <c r="A132" s="27"/>
      <c r="B132" s="28" t="s">
        <v>92</v>
      </c>
      <c r="C132" s="29">
        <f t="shared" si="1"/>
        <v>0</v>
      </c>
      <c r="D132" s="30">
        <f t="shared" si="1"/>
        <v>0</v>
      </c>
      <c r="E132" s="30">
        <f t="shared" si="1"/>
        <v>884.94</v>
      </c>
      <c r="F132" s="30">
        <f t="shared" si="1"/>
        <v>781.1</v>
      </c>
      <c r="G132" s="30">
        <f t="shared" si="1"/>
        <v>0</v>
      </c>
      <c r="H132" s="31">
        <f t="shared" si="1"/>
        <v>4466.24</v>
      </c>
      <c r="I132" s="32">
        <f t="shared" si="1"/>
        <v>3515.1</v>
      </c>
      <c r="J132" s="33">
        <f t="shared" si="1"/>
        <v>3515.1</v>
      </c>
    </row>
    <row r="133" spans="1:10" customFormat="1" x14ac:dyDescent="0.25">
      <c r="A133" s="27"/>
      <c r="B133" s="28" t="s">
        <v>68</v>
      </c>
      <c r="C133" s="29">
        <f t="shared" si="1"/>
        <v>0</v>
      </c>
      <c r="D133" s="30">
        <f t="shared" si="1"/>
        <v>19173.219999999998</v>
      </c>
      <c r="E133" s="30">
        <f t="shared" si="1"/>
        <v>19506.98</v>
      </c>
      <c r="F133" s="30">
        <f t="shared" si="1"/>
        <v>16858.37</v>
      </c>
      <c r="G133" s="30">
        <f t="shared" si="1"/>
        <v>32029.7</v>
      </c>
      <c r="H133" s="31">
        <f t="shared" si="1"/>
        <v>5810.4499999999989</v>
      </c>
      <c r="I133" s="32">
        <f t="shared" si="1"/>
        <v>0</v>
      </c>
      <c r="J133" s="33">
        <f t="shared" si="1"/>
        <v>0</v>
      </c>
    </row>
    <row r="134" spans="1:10" customFormat="1" x14ac:dyDescent="0.25">
      <c r="A134" s="27"/>
      <c r="B134" s="28" t="s">
        <v>66</v>
      </c>
      <c r="C134" s="29">
        <f t="shared" si="1"/>
        <v>0</v>
      </c>
      <c r="D134" s="30">
        <f t="shared" si="1"/>
        <v>17719.39</v>
      </c>
      <c r="E134" s="30">
        <f t="shared" si="1"/>
        <v>3293.23</v>
      </c>
      <c r="F134" s="30">
        <f t="shared" si="1"/>
        <v>1754.1200000000001</v>
      </c>
      <c r="G134" s="30">
        <f t="shared" si="1"/>
        <v>5159.01</v>
      </c>
      <c r="H134" s="31">
        <f t="shared" si="1"/>
        <v>6833.63</v>
      </c>
      <c r="I134" s="32">
        <f t="shared" si="1"/>
        <v>710.41000000000008</v>
      </c>
      <c r="J134" s="33">
        <f t="shared" si="1"/>
        <v>710.41000000000008</v>
      </c>
    </row>
    <row r="135" spans="1:10" customFormat="1" x14ac:dyDescent="0.25">
      <c r="A135" s="27"/>
      <c r="B135" s="28" t="s">
        <v>41</v>
      </c>
      <c r="C135" s="29">
        <f t="shared" si="1"/>
        <v>0</v>
      </c>
      <c r="D135" s="30">
        <f t="shared" si="1"/>
        <v>20713.349999999999</v>
      </c>
      <c r="E135" s="30">
        <f t="shared" si="1"/>
        <v>5758.2800000000007</v>
      </c>
      <c r="F135" s="30">
        <f t="shared" si="1"/>
        <v>0</v>
      </c>
      <c r="G135" s="30">
        <f t="shared" si="1"/>
        <v>0</v>
      </c>
      <c r="H135" s="31">
        <f t="shared" si="1"/>
        <v>222.76000000000002</v>
      </c>
      <c r="I135" s="32">
        <f t="shared" si="1"/>
        <v>0</v>
      </c>
      <c r="J135" s="33">
        <f t="shared" si="1"/>
        <v>0</v>
      </c>
    </row>
    <row r="136" spans="1:10" customFormat="1" x14ac:dyDescent="0.25">
      <c r="A136" s="27"/>
      <c r="B136" s="28" t="s">
        <v>4</v>
      </c>
      <c r="C136" s="29">
        <f t="shared" si="1"/>
        <v>893.5</v>
      </c>
      <c r="D136" s="30">
        <f t="shared" si="1"/>
        <v>1240.1299999999999</v>
      </c>
      <c r="E136" s="30">
        <f t="shared" si="1"/>
        <v>2251.23</v>
      </c>
      <c r="F136" s="30">
        <f t="shared" si="1"/>
        <v>3403.19</v>
      </c>
      <c r="G136" s="30">
        <f t="shared" si="1"/>
        <v>7693.82</v>
      </c>
      <c r="H136" s="31">
        <f t="shared" si="1"/>
        <v>7393.22</v>
      </c>
      <c r="I136" s="32">
        <f t="shared" si="1"/>
        <v>937.1400000000001</v>
      </c>
      <c r="J136" s="33">
        <f t="shared" si="1"/>
        <v>937.1400000000001</v>
      </c>
    </row>
    <row r="137" spans="1:10" customFormat="1" x14ac:dyDescent="0.25">
      <c r="A137" s="27"/>
      <c r="B137" s="28" t="s">
        <v>89</v>
      </c>
      <c r="C137" s="29">
        <f t="shared" si="1"/>
        <v>0</v>
      </c>
      <c r="D137" s="30">
        <f t="shared" si="1"/>
        <v>0</v>
      </c>
      <c r="E137" s="30">
        <f t="shared" si="1"/>
        <v>0</v>
      </c>
      <c r="F137" s="30">
        <f t="shared" si="1"/>
        <v>13296.029999999999</v>
      </c>
      <c r="G137" s="30">
        <f t="shared" si="1"/>
        <v>112231.47</v>
      </c>
      <c r="H137" s="31">
        <f t="shared" si="1"/>
        <v>116584.76000000001</v>
      </c>
      <c r="I137" s="32">
        <f t="shared" si="1"/>
        <v>27846.28</v>
      </c>
      <c r="J137" s="33">
        <f t="shared" si="1"/>
        <v>27846.28</v>
      </c>
    </row>
    <row r="138" spans="1:10" customFormat="1" x14ac:dyDescent="0.25">
      <c r="A138" s="27"/>
      <c r="B138" s="28" t="s">
        <v>51</v>
      </c>
      <c r="C138" s="29">
        <f t="shared" si="1"/>
        <v>19820.879999999997</v>
      </c>
      <c r="D138" s="30">
        <f t="shared" si="1"/>
        <v>18145.439999999999</v>
      </c>
      <c r="E138" s="30">
        <f t="shared" si="1"/>
        <v>14360.32</v>
      </c>
      <c r="F138" s="30">
        <f t="shared" si="1"/>
        <v>14310.68</v>
      </c>
      <c r="G138" s="30">
        <f t="shared" si="1"/>
        <v>12200.04</v>
      </c>
      <c r="H138" s="31">
        <f t="shared" si="1"/>
        <v>12795.82</v>
      </c>
      <c r="I138" s="32">
        <f t="shared" si="1"/>
        <v>3699.11</v>
      </c>
      <c r="J138" s="33">
        <f t="shared" si="1"/>
        <v>3699.11</v>
      </c>
    </row>
    <row r="139" spans="1:10" customFormat="1" x14ac:dyDescent="0.25">
      <c r="A139" s="27"/>
      <c r="B139" s="28" t="s">
        <v>55</v>
      </c>
      <c r="C139" s="29">
        <f t="shared" si="1"/>
        <v>163385.50999999998</v>
      </c>
      <c r="D139" s="30">
        <f t="shared" si="1"/>
        <v>185980.62</v>
      </c>
      <c r="E139" s="30">
        <f t="shared" si="1"/>
        <v>250480.77000000002</v>
      </c>
      <c r="F139" s="30">
        <f t="shared" si="1"/>
        <v>311091.3</v>
      </c>
      <c r="G139" s="30">
        <f t="shared" si="1"/>
        <v>213214.3</v>
      </c>
      <c r="H139" s="31">
        <f t="shared" si="1"/>
        <v>371422.86</v>
      </c>
      <c r="I139" s="32">
        <f t="shared" si="1"/>
        <v>75772.299999999988</v>
      </c>
      <c r="J139" s="33">
        <f t="shared" si="1"/>
        <v>75772.299999999988</v>
      </c>
    </row>
    <row r="140" spans="1:10" customFormat="1" x14ac:dyDescent="0.25">
      <c r="A140" s="27"/>
      <c r="B140" s="28" t="s">
        <v>91</v>
      </c>
      <c r="C140" s="29">
        <f t="shared" si="1"/>
        <v>0</v>
      </c>
      <c r="D140" s="30">
        <f t="shared" si="1"/>
        <v>1548.0500000000002</v>
      </c>
      <c r="E140" s="30">
        <f t="shared" si="1"/>
        <v>0</v>
      </c>
      <c r="F140" s="30">
        <f t="shared" si="1"/>
        <v>0</v>
      </c>
      <c r="G140" s="30">
        <f t="shared" si="1"/>
        <v>0</v>
      </c>
      <c r="H140" s="31">
        <f t="shared" si="1"/>
        <v>0</v>
      </c>
      <c r="I140" s="32">
        <f t="shared" si="1"/>
        <v>0</v>
      </c>
      <c r="J140" s="33">
        <f t="shared" si="1"/>
        <v>0</v>
      </c>
    </row>
    <row r="141" spans="1:10" customFormat="1" x14ac:dyDescent="0.25">
      <c r="A141" s="27"/>
      <c r="B141" s="28" t="s">
        <v>86</v>
      </c>
      <c r="C141" s="29">
        <f t="shared" si="1"/>
        <v>0</v>
      </c>
      <c r="D141" s="30">
        <f t="shared" si="1"/>
        <v>0</v>
      </c>
      <c r="E141" s="30">
        <f t="shared" si="1"/>
        <v>5902</v>
      </c>
      <c r="F141" s="30">
        <f t="shared" si="1"/>
        <v>1324.8</v>
      </c>
      <c r="G141" s="30">
        <f t="shared" si="1"/>
        <v>6436.6</v>
      </c>
      <c r="H141" s="31">
        <f t="shared" si="1"/>
        <v>7467</v>
      </c>
      <c r="I141" s="32">
        <f t="shared" si="1"/>
        <v>1564.8</v>
      </c>
      <c r="J141" s="33">
        <f t="shared" si="1"/>
        <v>1564.8</v>
      </c>
    </row>
    <row r="142" spans="1:10" customFormat="1" x14ac:dyDescent="0.25">
      <c r="A142" s="27"/>
      <c r="B142" s="28" t="s">
        <v>84</v>
      </c>
      <c r="C142" s="29">
        <f t="shared" si="1"/>
        <v>0</v>
      </c>
      <c r="D142" s="30">
        <f t="shared" si="1"/>
        <v>11055</v>
      </c>
      <c r="E142" s="30">
        <f t="shared" si="1"/>
        <v>17096</v>
      </c>
      <c r="F142" s="30">
        <f t="shared" si="1"/>
        <v>10137.84</v>
      </c>
      <c r="G142" s="30">
        <f t="shared" si="1"/>
        <v>51844.000000000007</v>
      </c>
      <c r="H142" s="31">
        <f t="shared" si="1"/>
        <v>51219.77</v>
      </c>
      <c r="I142" s="32">
        <f t="shared" si="1"/>
        <v>11362.37</v>
      </c>
      <c r="J142" s="33">
        <f t="shared" si="1"/>
        <v>11362.37</v>
      </c>
    </row>
    <row r="143" spans="1:10" customFormat="1" x14ac:dyDescent="0.25">
      <c r="A143" s="27"/>
      <c r="B143" s="28" t="s">
        <v>88</v>
      </c>
      <c r="C143" s="29">
        <f t="shared" si="1"/>
        <v>12245.939999999999</v>
      </c>
      <c r="D143" s="30">
        <f t="shared" si="1"/>
        <v>7112.07</v>
      </c>
      <c r="E143" s="30">
        <f t="shared" si="1"/>
        <v>0</v>
      </c>
      <c r="F143" s="30">
        <f t="shared" si="1"/>
        <v>0</v>
      </c>
      <c r="G143" s="30">
        <f t="shared" si="1"/>
        <v>0</v>
      </c>
      <c r="H143" s="31">
        <f t="shared" si="1"/>
        <v>0</v>
      </c>
      <c r="I143" s="32">
        <f t="shared" si="1"/>
        <v>2587.6799999999998</v>
      </c>
      <c r="J143" s="33">
        <f t="shared" si="1"/>
        <v>2587.6799999999998</v>
      </c>
    </row>
    <row r="144" spans="1:10" customFormat="1" ht="15.75" thickBot="1" x14ac:dyDescent="0.3">
      <c r="A144" s="48"/>
      <c r="B144" s="49" t="s">
        <v>87</v>
      </c>
      <c r="C144" s="50">
        <f t="shared" si="1"/>
        <v>0</v>
      </c>
      <c r="D144" s="51">
        <f t="shared" si="1"/>
        <v>0</v>
      </c>
      <c r="E144" s="51">
        <f t="shared" si="1"/>
        <v>0</v>
      </c>
      <c r="F144" s="51">
        <f t="shared" si="1"/>
        <v>5715.63</v>
      </c>
      <c r="G144" s="51">
        <f t="shared" si="1"/>
        <v>11643.510000000002</v>
      </c>
      <c r="H144" s="52">
        <f t="shared" si="1"/>
        <v>14737.829999999998</v>
      </c>
      <c r="I144" s="53">
        <f t="shared" si="1"/>
        <v>3932.34</v>
      </c>
      <c r="J144" s="54">
        <f t="shared" si="1"/>
        <v>3932.34</v>
      </c>
    </row>
    <row r="145" spans="1:10" s="8" customFormat="1" x14ac:dyDescent="0.25">
      <c r="A145" s="6"/>
      <c r="B145" s="5" t="s">
        <v>0</v>
      </c>
      <c r="C145" s="2">
        <f>SUMIF($A$1:$A$106,$B145,C$1:C$106)</f>
        <v>20792.129999999997</v>
      </c>
      <c r="D145" s="3">
        <f t="shared" ref="D145:J160" si="2">SUMIF($A$1:$A$106,$B145,D$1:D$106)</f>
        <v>54812.369999999995</v>
      </c>
      <c r="E145" s="3">
        <f t="shared" si="2"/>
        <v>38420.14</v>
      </c>
      <c r="F145" s="3">
        <f t="shared" si="2"/>
        <v>0</v>
      </c>
      <c r="G145" s="3">
        <f t="shared" si="2"/>
        <v>0</v>
      </c>
      <c r="H145" s="4">
        <f t="shared" si="2"/>
        <v>0</v>
      </c>
      <c r="I145" s="2">
        <f t="shared" si="2"/>
        <v>0</v>
      </c>
      <c r="J145" s="4">
        <f t="shared" si="2"/>
        <v>0</v>
      </c>
    </row>
    <row r="146" spans="1:10" s="8" customFormat="1" x14ac:dyDescent="0.25">
      <c r="A146" s="6"/>
      <c r="B146" s="5" t="s">
        <v>2</v>
      </c>
      <c r="C146" s="2">
        <f t="shared" ref="C146:J180" si="3">SUMIF($A$1:$A$106,$B146,C$1:C$106)</f>
        <v>0</v>
      </c>
      <c r="D146" s="3">
        <f t="shared" si="2"/>
        <v>0</v>
      </c>
      <c r="E146" s="3">
        <f t="shared" si="2"/>
        <v>3580.69</v>
      </c>
      <c r="F146" s="3">
        <f t="shared" si="2"/>
        <v>35598.959999999999</v>
      </c>
      <c r="G146" s="3">
        <f t="shared" si="2"/>
        <v>57022.100000000006</v>
      </c>
      <c r="H146" s="4">
        <f t="shared" si="2"/>
        <v>51902.439999999995</v>
      </c>
      <c r="I146" s="2">
        <f t="shared" si="2"/>
        <v>25179.84</v>
      </c>
      <c r="J146" s="4">
        <f t="shared" si="2"/>
        <v>25179.84</v>
      </c>
    </row>
    <row r="147" spans="1:10" s="8" customFormat="1" x14ac:dyDescent="0.25">
      <c r="A147" s="6"/>
      <c r="B147" s="5" t="s">
        <v>3</v>
      </c>
      <c r="C147" s="2">
        <f t="shared" si="3"/>
        <v>0</v>
      </c>
      <c r="D147" s="3">
        <f t="shared" si="2"/>
        <v>1224.76</v>
      </c>
      <c r="E147" s="3">
        <f t="shared" si="2"/>
        <v>21797.23</v>
      </c>
      <c r="F147" s="3">
        <f t="shared" si="2"/>
        <v>6557.9900000000007</v>
      </c>
      <c r="G147" s="3">
        <f t="shared" si="2"/>
        <v>20223.400000000001</v>
      </c>
      <c r="H147" s="4">
        <f t="shared" si="2"/>
        <v>13709.98</v>
      </c>
      <c r="I147" s="2">
        <f t="shared" si="2"/>
        <v>0</v>
      </c>
      <c r="J147" s="4">
        <f t="shared" si="2"/>
        <v>0</v>
      </c>
    </row>
    <row r="148" spans="1:10" s="8" customFormat="1" x14ac:dyDescent="0.25">
      <c r="A148" s="6"/>
      <c r="B148" s="5" t="s">
        <v>140</v>
      </c>
      <c r="C148" s="2">
        <f t="shared" si="3"/>
        <v>0</v>
      </c>
      <c r="D148" s="3">
        <f t="shared" si="2"/>
        <v>0</v>
      </c>
      <c r="E148" s="3">
        <f t="shared" si="2"/>
        <v>0</v>
      </c>
      <c r="F148" s="3">
        <f t="shared" si="2"/>
        <v>0</v>
      </c>
      <c r="G148" s="3">
        <f t="shared" si="2"/>
        <v>0</v>
      </c>
      <c r="H148" s="4">
        <f t="shared" si="2"/>
        <v>3953.6000000000004</v>
      </c>
      <c r="I148" s="2">
        <f t="shared" si="2"/>
        <v>2501.94</v>
      </c>
      <c r="J148" s="4">
        <f t="shared" si="2"/>
        <v>2501.94</v>
      </c>
    </row>
    <row r="149" spans="1:10" s="8" customFormat="1" x14ac:dyDescent="0.25">
      <c r="A149" s="6"/>
      <c r="B149" s="5" t="s">
        <v>5</v>
      </c>
      <c r="C149" s="2">
        <f t="shared" si="3"/>
        <v>7991.5300000000007</v>
      </c>
      <c r="D149" s="3">
        <f t="shared" si="2"/>
        <v>68858.67</v>
      </c>
      <c r="E149" s="3">
        <f t="shared" si="2"/>
        <v>40866.51</v>
      </c>
      <c r="F149" s="3">
        <f t="shared" si="2"/>
        <v>0</v>
      </c>
      <c r="G149" s="3">
        <f t="shared" si="2"/>
        <v>0</v>
      </c>
      <c r="H149" s="4">
        <f t="shared" si="2"/>
        <v>0</v>
      </c>
      <c r="I149" s="2">
        <f t="shared" si="2"/>
        <v>0</v>
      </c>
      <c r="J149" s="4">
        <f t="shared" si="2"/>
        <v>0</v>
      </c>
    </row>
    <row r="150" spans="1:10" s="8" customFormat="1" x14ac:dyDescent="0.25">
      <c r="A150" s="6"/>
      <c r="B150" s="5" t="s">
        <v>8</v>
      </c>
      <c r="C150" s="2">
        <f t="shared" si="3"/>
        <v>0</v>
      </c>
      <c r="D150" s="3">
        <f t="shared" si="2"/>
        <v>0</v>
      </c>
      <c r="E150" s="3">
        <f t="shared" si="2"/>
        <v>33613.31</v>
      </c>
      <c r="F150" s="3">
        <f t="shared" si="2"/>
        <v>78061.39</v>
      </c>
      <c r="G150" s="3">
        <f t="shared" si="2"/>
        <v>73762.099999999991</v>
      </c>
      <c r="H150" s="4">
        <f t="shared" si="2"/>
        <v>87798.75</v>
      </c>
      <c r="I150" s="2">
        <f t="shared" si="2"/>
        <v>28113.940000000002</v>
      </c>
      <c r="J150" s="4">
        <f t="shared" si="2"/>
        <v>28113.940000000002</v>
      </c>
    </row>
    <row r="151" spans="1:10" s="8" customFormat="1" x14ac:dyDescent="0.25">
      <c r="A151" s="6"/>
      <c r="B151" s="5" t="s">
        <v>9</v>
      </c>
      <c r="C151" s="2">
        <f t="shared" si="3"/>
        <v>27082.430000000004</v>
      </c>
      <c r="D151" s="3">
        <f t="shared" si="2"/>
        <v>64561.801750000006</v>
      </c>
      <c r="E151" s="3">
        <f t="shared" si="2"/>
        <v>71992.67</v>
      </c>
      <c r="F151" s="3">
        <f t="shared" si="2"/>
        <v>0</v>
      </c>
      <c r="G151" s="3">
        <f t="shared" si="2"/>
        <v>0</v>
      </c>
      <c r="H151" s="4">
        <f t="shared" si="2"/>
        <v>0</v>
      </c>
      <c r="I151" s="2">
        <f t="shared" si="2"/>
        <v>0</v>
      </c>
      <c r="J151" s="4">
        <f t="shared" si="2"/>
        <v>0</v>
      </c>
    </row>
    <row r="152" spans="1:10" s="8" customFormat="1" x14ac:dyDescent="0.25">
      <c r="A152" s="6"/>
      <c r="B152" s="5" t="s">
        <v>11</v>
      </c>
      <c r="C152" s="2">
        <f t="shared" si="3"/>
        <v>0</v>
      </c>
      <c r="D152" s="3">
        <f t="shared" si="2"/>
        <v>0</v>
      </c>
      <c r="E152" s="3">
        <f t="shared" si="2"/>
        <v>38649.74</v>
      </c>
      <c r="F152" s="3">
        <f t="shared" si="2"/>
        <v>169777.79</v>
      </c>
      <c r="G152" s="3">
        <f t="shared" si="2"/>
        <v>169271.41999999998</v>
      </c>
      <c r="H152" s="4">
        <f t="shared" si="2"/>
        <v>182423.65</v>
      </c>
      <c r="I152" s="2">
        <f t="shared" si="2"/>
        <v>49122.39</v>
      </c>
      <c r="J152" s="4">
        <f t="shared" si="2"/>
        <v>49122.39</v>
      </c>
    </row>
    <row r="153" spans="1:10" s="8" customFormat="1" x14ac:dyDescent="0.25">
      <c r="A153" s="6"/>
      <c r="B153" s="5" t="s">
        <v>65</v>
      </c>
      <c r="C153" s="2">
        <f t="shared" si="3"/>
        <v>0</v>
      </c>
      <c r="D153" s="3">
        <f t="shared" si="2"/>
        <v>17719.39</v>
      </c>
      <c r="E153" s="3">
        <f t="shared" si="2"/>
        <v>3293.23</v>
      </c>
      <c r="F153" s="3">
        <f t="shared" si="2"/>
        <v>1754.1200000000001</v>
      </c>
      <c r="G153" s="3">
        <f t="shared" si="2"/>
        <v>5159.01</v>
      </c>
      <c r="H153" s="4">
        <f t="shared" si="2"/>
        <v>0</v>
      </c>
      <c r="I153" s="2">
        <f t="shared" si="2"/>
        <v>0</v>
      </c>
      <c r="J153" s="4">
        <f t="shared" si="2"/>
        <v>0</v>
      </c>
    </row>
    <row r="154" spans="1:10" s="8" customFormat="1" x14ac:dyDescent="0.25">
      <c r="A154" s="6"/>
      <c r="B154" s="5" t="s">
        <v>131</v>
      </c>
      <c r="C154" s="2">
        <f t="shared" si="3"/>
        <v>0</v>
      </c>
      <c r="D154" s="3">
        <f t="shared" si="2"/>
        <v>0</v>
      </c>
      <c r="E154" s="3">
        <f t="shared" si="2"/>
        <v>0</v>
      </c>
      <c r="F154" s="3">
        <f t="shared" si="2"/>
        <v>0</v>
      </c>
      <c r="G154" s="3">
        <f t="shared" si="2"/>
        <v>0</v>
      </c>
      <c r="H154" s="4">
        <f t="shared" si="2"/>
        <v>6833.63</v>
      </c>
      <c r="I154" s="2">
        <f t="shared" si="2"/>
        <v>710.41000000000008</v>
      </c>
      <c r="J154" s="4">
        <f t="shared" si="2"/>
        <v>710.41000000000008</v>
      </c>
    </row>
    <row r="155" spans="1:10" s="8" customFormat="1" x14ac:dyDescent="0.25">
      <c r="A155" s="6"/>
      <c r="B155" s="5" t="s">
        <v>12</v>
      </c>
      <c r="C155" s="2">
        <f t="shared" si="3"/>
        <v>13263.21</v>
      </c>
      <c r="D155" s="3">
        <f t="shared" si="2"/>
        <v>86846.98000000001</v>
      </c>
      <c r="E155" s="3">
        <f t="shared" si="2"/>
        <v>0</v>
      </c>
      <c r="F155" s="3">
        <f t="shared" si="2"/>
        <v>0</v>
      </c>
      <c r="G155" s="3">
        <f t="shared" si="2"/>
        <v>0</v>
      </c>
      <c r="H155" s="4">
        <f t="shared" si="2"/>
        <v>0</v>
      </c>
      <c r="I155" s="2">
        <f t="shared" si="2"/>
        <v>0</v>
      </c>
      <c r="J155" s="4">
        <f t="shared" si="2"/>
        <v>0</v>
      </c>
    </row>
    <row r="156" spans="1:10" s="8" customFormat="1" x14ac:dyDescent="0.25">
      <c r="A156" s="6"/>
      <c r="B156" s="5" t="s">
        <v>13</v>
      </c>
      <c r="C156" s="2">
        <f t="shared" si="3"/>
        <v>0</v>
      </c>
      <c r="D156" s="3">
        <f t="shared" si="2"/>
        <v>0</v>
      </c>
      <c r="E156" s="3">
        <f t="shared" si="2"/>
        <v>161619.76</v>
      </c>
      <c r="F156" s="3">
        <f t="shared" si="2"/>
        <v>181916.69</v>
      </c>
      <c r="G156" s="3">
        <f t="shared" si="2"/>
        <v>194665.52000000002</v>
      </c>
      <c r="H156" s="4">
        <f t="shared" si="2"/>
        <v>223114.90000000002</v>
      </c>
      <c r="I156" s="2">
        <f t="shared" si="2"/>
        <v>0</v>
      </c>
      <c r="J156" s="4">
        <f t="shared" si="2"/>
        <v>0</v>
      </c>
    </row>
    <row r="157" spans="1:10" s="8" customFormat="1" x14ac:dyDescent="0.25">
      <c r="A157" s="6"/>
      <c r="B157" s="5" t="s">
        <v>15</v>
      </c>
      <c r="C157" s="2">
        <f t="shared" si="3"/>
        <v>0</v>
      </c>
      <c r="D157" s="3">
        <f t="shared" si="2"/>
        <v>0</v>
      </c>
      <c r="E157" s="3">
        <f t="shared" si="2"/>
        <v>29.49</v>
      </c>
      <c r="F157" s="3">
        <f t="shared" si="2"/>
        <v>13334.22</v>
      </c>
      <c r="G157" s="3">
        <f t="shared" si="2"/>
        <v>112496.05</v>
      </c>
      <c r="H157" s="4">
        <f t="shared" si="2"/>
        <v>36552.700000000004</v>
      </c>
      <c r="I157" s="2">
        <f t="shared" si="2"/>
        <v>0</v>
      </c>
      <c r="J157" s="4">
        <f t="shared" si="2"/>
        <v>0</v>
      </c>
    </row>
    <row r="158" spans="1:10" s="8" customFormat="1" x14ac:dyDescent="0.25">
      <c r="A158" s="6"/>
      <c r="B158" s="5" t="s">
        <v>135</v>
      </c>
      <c r="C158" s="2">
        <f t="shared" si="3"/>
        <v>0</v>
      </c>
      <c r="D158" s="3">
        <f t="shared" si="2"/>
        <v>0</v>
      </c>
      <c r="E158" s="3">
        <f t="shared" si="2"/>
        <v>0</v>
      </c>
      <c r="F158" s="3">
        <f t="shared" si="2"/>
        <v>0</v>
      </c>
      <c r="G158" s="3">
        <f t="shared" si="2"/>
        <v>0</v>
      </c>
      <c r="H158" s="4">
        <f t="shared" si="2"/>
        <v>80041.02</v>
      </c>
      <c r="I158" s="2">
        <f t="shared" si="2"/>
        <v>27846.28</v>
      </c>
      <c r="J158" s="4">
        <f t="shared" si="2"/>
        <v>27846.28</v>
      </c>
    </row>
    <row r="159" spans="1:10" s="8" customFormat="1" x14ac:dyDescent="0.25">
      <c r="A159" s="6" t="s">
        <v>128</v>
      </c>
      <c r="B159" s="5" t="s">
        <v>157</v>
      </c>
      <c r="C159" s="2">
        <f t="shared" si="3"/>
        <v>0</v>
      </c>
      <c r="D159" s="3">
        <f t="shared" si="2"/>
        <v>0</v>
      </c>
      <c r="E159" s="3">
        <f t="shared" si="2"/>
        <v>0</v>
      </c>
      <c r="F159" s="3">
        <f t="shared" si="2"/>
        <v>0</v>
      </c>
      <c r="G159" s="3">
        <f t="shared" si="2"/>
        <v>0</v>
      </c>
      <c r="H159" s="4">
        <f t="shared" si="2"/>
        <v>0</v>
      </c>
      <c r="I159" s="2">
        <f t="shared" si="2"/>
        <v>116814.43</v>
      </c>
      <c r="J159" s="4">
        <f t="shared" si="2"/>
        <v>116814.43</v>
      </c>
    </row>
    <row r="160" spans="1:10" s="8" customFormat="1" x14ac:dyDescent="0.25">
      <c r="A160" s="6" t="s">
        <v>129</v>
      </c>
      <c r="B160" s="5" t="s">
        <v>16</v>
      </c>
      <c r="C160" s="2">
        <f t="shared" si="3"/>
        <v>0</v>
      </c>
      <c r="D160" s="3">
        <f t="shared" si="2"/>
        <v>101408.86</v>
      </c>
      <c r="E160" s="3">
        <f t="shared" si="2"/>
        <v>191060.77</v>
      </c>
      <c r="F160" s="3">
        <f t="shared" si="2"/>
        <v>80938.929999999993</v>
      </c>
      <c r="G160" s="3">
        <f t="shared" si="2"/>
        <v>0</v>
      </c>
      <c r="H160" s="4">
        <f t="shared" si="2"/>
        <v>0</v>
      </c>
      <c r="I160" s="2">
        <f t="shared" si="2"/>
        <v>0</v>
      </c>
      <c r="J160" s="4">
        <f t="shared" si="2"/>
        <v>0</v>
      </c>
    </row>
    <row r="161" spans="1:10" s="8" customFormat="1" x14ac:dyDescent="0.25">
      <c r="A161" s="6"/>
      <c r="B161" s="5" t="s">
        <v>17</v>
      </c>
      <c r="C161" s="2">
        <f t="shared" si="3"/>
        <v>0</v>
      </c>
      <c r="D161" s="3">
        <f t="shared" si="3"/>
        <v>0</v>
      </c>
      <c r="E161" s="3">
        <f t="shared" si="3"/>
        <v>0</v>
      </c>
      <c r="F161" s="3">
        <f t="shared" si="3"/>
        <v>157472.71000000002</v>
      </c>
      <c r="G161" s="3">
        <f t="shared" si="3"/>
        <v>300103.17000000004</v>
      </c>
      <c r="H161" s="4">
        <f t="shared" si="3"/>
        <v>323419.37</v>
      </c>
      <c r="I161" s="2">
        <f t="shared" si="3"/>
        <v>0</v>
      </c>
      <c r="J161" s="4">
        <f t="shared" si="3"/>
        <v>0</v>
      </c>
    </row>
    <row r="162" spans="1:10" s="8" customFormat="1" x14ac:dyDescent="0.25">
      <c r="A162" s="6"/>
      <c r="B162" s="5" t="s">
        <v>49</v>
      </c>
      <c r="C162" s="2">
        <f t="shared" si="3"/>
        <v>20016.719999999998</v>
      </c>
      <c r="D162" s="3">
        <f t="shared" si="3"/>
        <v>18145.439999999999</v>
      </c>
      <c r="E162" s="3">
        <f t="shared" si="3"/>
        <v>10512.32</v>
      </c>
      <c r="F162" s="3">
        <f t="shared" si="3"/>
        <v>0</v>
      </c>
      <c r="G162" s="3">
        <f t="shared" si="3"/>
        <v>0</v>
      </c>
      <c r="H162" s="4">
        <f t="shared" si="3"/>
        <v>0</v>
      </c>
      <c r="I162" s="2">
        <f t="shared" si="3"/>
        <v>0</v>
      </c>
      <c r="J162" s="4">
        <f t="shared" si="3"/>
        <v>0</v>
      </c>
    </row>
    <row r="163" spans="1:10" s="8" customFormat="1" x14ac:dyDescent="0.25">
      <c r="A163" s="6"/>
      <c r="B163" s="5" t="s">
        <v>18</v>
      </c>
      <c r="C163" s="2">
        <f t="shared" si="3"/>
        <v>0</v>
      </c>
      <c r="D163" s="3">
        <f t="shared" si="3"/>
        <v>0</v>
      </c>
      <c r="E163" s="3">
        <f t="shared" si="3"/>
        <v>3838.9400000000005</v>
      </c>
      <c r="F163" s="3">
        <f t="shared" si="3"/>
        <v>114382.15999999997</v>
      </c>
      <c r="G163" s="3">
        <f t="shared" si="3"/>
        <v>137692.68</v>
      </c>
      <c r="H163" s="4">
        <f t="shared" si="3"/>
        <v>101172.26000000001</v>
      </c>
      <c r="I163" s="2">
        <f t="shared" si="3"/>
        <v>27450.409999999989</v>
      </c>
      <c r="J163" s="4">
        <f t="shared" si="3"/>
        <v>27450.409999999989</v>
      </c>
    </row>
    <row r="164" spans="1:10" s="8" customFormat="1" x14ac:dyDescent="0.25">
      <c r="A164" s="6"/>
      <c r="B164" s="5" t="s">
        <v>52</v>
      </c>
      <c r="C164" s="2">
        <f t="shared" si="3"/>
        <v>0</v>
      </c>
      <c r="D164" s="3">
        <f t="shared" si="3"/>
        <v>8692.0499999999993</v>
      </c>
      <c r="E164" s="3">
        <f t="shared" si="3"/>
        <v>0</v>
      </c>
      <c r="F164" s="3">
        <f t="shared" si="3"/>
        <v>0</v>
      </c>
      <c r="G164" s="3">
        <f t="shared" si="3"/>
        <v>0</v>
      </c>
      <c r="H164" s="4">
        <f t="shared" si="3"/>
        <v>0</v>
      </c>
      <c r="I164" s="2">
        <f t="shared" si="3"/>
        <v>0</v>
      </c>
      <c r="J164" s="4">
        <f t="shared" si="3"/>
        <v>0</v>
      </c>
    </row>
    <row r="165" spans="1:10" s="8" customFormat="1" x14ac:dyDescent="0.25">
      <c r="A165" s="6"/>
      <c r="B165" s="5" t="s">
        <v>136</v>
      </c>
      <c r="C165" s="2">
        <f t="shared" si="3"/>
        <v>0</v>
      </c>
      <c r="D165" s="3">
        <f t="shared" si="3"/>
        <v>0</v>
      </c>
      <c r="E165" s="3">
        <f t="shared" si="3"/>
        <v>0</v>
      </c>
      <c r="F165" s="3">
        <f t="shared" si="3"/>
        <v>0</v>
      </c>
      <c r="G165" s="3">
        <f t="shared" si="3"/>
        <v>0</v>
      </c>
      <c r="H165" s="4">
        <f t="shared" si="3"/>
        <v>37172.740000000005</v>
      </c>
      <c r="I165" s="2">
        <f t="shared" si="3"/>
        <v>24699.07</v>
      </c>
      <c r="J165" s="4">
        <f t="shared" si="3"/>
        <v>24699.07</v>
      </c>
    </row>
    <row r="166" spans="1:10" s="8" customFormat="1" x14ac:dyDescent="0.25">
      <c r="A166" s="6"/>
      <c r="B166" s="5" t="s">
        <v>54</v>
      </c>
      <c r="C166" s="2">
        <f t="shared" si="3"/>
        <v>0</v>
      </c>
      <c r="D166" s="3">
        <f t="shared" si="3"/>
        <v>6514.25</v>
      </c>
      <c r="E166" s="3">
        <f t="shared" si="3"/>
        <v>26268.54</v>
      </c>
      <c r="F166" s="3">
        <f t="shared" si="3"/>
        <v>36967.579999999994</v>
      </c>
      <c r="G166" s="3">
        <f t="shared" si="3"/>
        <v>32004.140000000003</v>
      </c>
      <c r="H166" s="4">
        <f t="shared" si="3"/>
        <v>9513.369999999999</v>
      </c>
      <c r="I166" s="2">
        <f t="shared" si="3"/>
        <v>0</v>
      </c>
      <c r="J166" s="4">
        <f t="shared" si="3"/>
        <v>0</v>
      </c>
    </row>
    <row r="167" spans="1:10" s="8" customFormat="1" x14ac:dyDescent="0.25">
      <c r="A167" s="6"/>
      <c r="B167" s="5" t="s">
        <v>82</v>
      </c>
      <c r="C167" s="2">
        <f t="shared" si="3"/>
        <v>0</v>
      </c>
      <c r="D167" s="3">
        <f t="shared" si="3"/>
        <v>0</v>
      </c>
      <c r="E167" s="3">
        <f t="shared" si="3"/>
        <v>2755.6099999999997</v>
      </c>
      <c r="F167" s="3">
        <f t="shared" si="3"/>
        <v>20613.440000000002</v>
      </c>
      <c r="G167" s="3">
        <f t="shared" si="3"/>
        <v>39783.71</v>
      </c>
      <c r="H167" s="4">
        <f t="shared" si="3"/>
        <v>26073.25</v>
      </c>
      <c r="I167" s="2">
        <f t="shared" si="3"/>
        <v>0</v>
      </c>
      <c r="J167" s="4">
        <f t="shared" si="3"/>
        <v>0</v>
      </c>
    </row>
    <row r="168" spans="1:10" s="8" customFormat="1" x14ac:dyDescent="0.25">
      <c r="A168" s="6"/>
      <c r="B168" s="5" t="s">
        <v>159</v>
      </c>
      <c r="C168" s="2">
        <f t="shared" si="3"/>
        <v>0</v>
      </c>
      <c r="D168" s="3">
        <f t="shared" si="3"/>
        <v>0</v>
      </c>
      <c r="E168" s="3">
        <f t="shared" si="3"/>
        <v>0</v>
      </c>
      <c r="F168" s="3">
        <f t="shared" si="3"/>
        <v>0</v>
      </c>
      <c r="G168" s="3">
        <f t="shared" si="3"/>
        <v>0</v>
      </c>
      <c r="H168" s="4">
        <f t="shared" si="3"/>
        <v>0</v>
      </c>
      <c r="I168" s="2">
        <f t="shared" si="3"/>
        <v>18200.060000000001</v>
      </c>
      <c r="J168" s="4">
        <f t="shared" si="3"/>
        <v>18200.060000000001</v>
      </c>
    </row>
    <row r="169" spans="1:10" s="8" customFormat="1" x14ac:dyDescent="0.25">
      <c r="A169" s="6"/>
      <c r="B169" s="5" t="s">
        <v>20</v>
      </c>
      <c r="C169" s="2">
        <f t="shared" si="3"/>
        <v>893.5</v>
      </c>
      <c r="D169" s="3">
        <f t="shared" si="3"/>
        <v>15.37</v>
      </c>
      <c r="E169" s="3">
        <f t="shared" si="3"/>
        <v>0</v>
      </c>
      <c r="F169" s="3">
        <f t="shared" si="3"/>
        <v>0</v>
      </c>
      <c r="G169" s="3">
        <f t="shared" si="3"/>
        <v>0</v>
      </c>
      <c r="H169" s="4">
        <f t="shared" si="3"/>
        <v>0</v>
      </c>
      <c r="I169" s="2">
        <f t="shared" si="3"/>
        <v>0</v>
      </c>
      <c r="J169" s="4">
        <f t="shared" si="3"/>
        <v>0</v>
      </c>
    </row>
    <row r="170" spans="1:10" s="8" customFormat="1" x14ac:dyDescent="0.25">
      <c r="A170" s="6"/>
      <c r="B170" s="5" t="s">
        <v>22</v>
      </c>
      <c r="C170" s="2">
        <f t="shared" si="3"/>
        <v>0</v>
      </c>
      <c r="D170" s="3">
        <f t="shared" si="3"/>
        <v>51905.03</v>
      </c>
      <c r="E170" s="3">
        <f t="shared" si="3"/>
        <v>104827</v>
      </c>
      <c r="F170" s="3">
        <f t="shared" si="3"/>
        <v>92582.22</v>
      </c>
      <c r="G170" s="3">
        <f t="shared" si="3"/>
        <v>86257.810000000012</v>
      </c>
      <c r="H170" s="4">
        <f t="shared" si="3"/>
        <v>0</v>
      </c>
      <c r="I170" s="2">
        <f t="shared" si="3"/>
        <v>0</v>
      </c>
      <c r="J170" s="4">
        <f t="shared" si="3"/>
        <v>0</v>
      </c>
    </row>
    <row r="171" spans="1:10" s="8" customFormat="1" x14ac:dyDescent="0.25">
      <c r="A171" s="6"/>
      <c r="B171" s="5" t="s">
        <v>37</v>
      </c>
      <c r="C171" s="2">
        <f t="shared" si="3"/>
        <v>0</v>
      </c>
      <c r="D171" s="3">
        <f t="shared" si="3"/>
        <v>0</v>
      </c>
      <c r="E171" s="3">
        <f t="shared" si="3"/>
        <v>0</v>
      </c>
      <c r="F171" s="3">
        <f t="shared" si="3"/>
        <v>0</v>
      </c>
      <c r="G171" s="3">
        <f t="shared" si="3"/>
        <v>28948.170000000002</v>
      </c>
      <c r="H171" s="4">
        <f t="shared" si="3"/>
        <v>120059.74</v>
      </c>
      <c r="I171" s="2">
        <f t="shared" si="3"/>
        <v>26288.76</v>
      </c>
      <c r="J171" s="4">
        <f t="shared" si="3"/>
        <v>26288.76</v>
      </c>
    </row>
    <row r="172" spans="1:10" s="8" customFormat="1" x14ac:dyDescent="0.25">
      <c r="A172" s="6"/>
      <c r="B172" s="5" t="s">
        <v>31</v>
      </c>
      <c r="C172" s="2">
        <f t="shared" si="3"/>
        <v>18633.269999999997</v>
      </c>
      <c r="D172" s="3">
        <f t="shared" si="3"/>
        <v>62739.869999999995</v>
      </c>
      <c r="E172" s="3">
        <f t="shared" si="3"/>
        <v>76888.63</v>
      </c>
      <c r="F172" s="3">
        <f t="shared" si="3"/>
        <v>30659.089999999997</v>
      </c>
      <c r="G172" s="3">
        <f t="shared" si="3"/>
        <v>0</v>
      </c>
      <c r="H172" s="4">
        <f t="shared" si="3"/>
        <v>0</v>
      </c>
      <c r="I172" s="2">
        <f t="shared" si="3"/>
        <v>0</v>
      </c>
      <c r="J172" s="4">
        <f t="shared" si="3"/>
        <v>0</v>
      </c>
    </row>
    <row r="173" spans="1:10" s="8" customFormat="1" x14ac:dyDescent="0.25">
      <c r="A173" s="6"/>
      <c r="B173" s="5" t="s">
        <v>33</v>
      </c>
      <c r="C173" s="2">
        <f t="shared" si="3"/>
        <v>0</v>
      </c>
      <c r="D173" s="3">
        <f t="shared" si="3"/>
        <v>0</v>
      </c>
      <c r="E173" s="3">
        <f t="shared" si="3"/>
        <v>0</v>
      </c>
      <c r="F173" s="3">
        <f t="shared" si="3"/>
        <v>39714.83</v>
      </c>
      <c r="G173" s="3">
        <f t="shared" si="3"/>
        <v>3920.41</v>
      </c>
      <c r="H173" s="4">
        <f t="shared" si="3"/>
        <v>1071.51</v>
      </c>
      <c r="I173" s="2">
        <f t="shared" si="3"/>
        <v>0</v>
      </c>
      <c r="J173" s="4">
        <f t="shared" si="3"/>
        <v>0</v>
      </c>
    </row>
    <row r="174" spans="1:10" s="8" customFormat="1" x14ac:dyDescent="0.25">
      <c r="A174" s="6"/>
      <c r="B174" s="5" t="s">
        <v>23</v>
      </c>
      <c r="C174" s="2">
        <f t="shared" si="3"/>
        <v>197560.69999999998</v>
      </c>
      <c r="D174" s="3">
        <f t="shared" si="3"/>
        <v>54091.29</v>
      </c>
      <c r="E174" s="3">
        <f t="shared" si="3"/>
        <v>0</v>
      </c>
      <c r="F174" s="3">
        <f t="shared" si="3"/>
        <v>0</v>
      </c>
      <c r="G174" s="3">
        <f t="shared" si="3"/>
        <v>0</v>
      </c>
      <c r="H174" s="4">
        <f t="shared" si="3"/>
        <v>0</v>
      </c>
      <c r="I174" s="2">
        <f t="shared" si="3"/>
        <v>0</v>
      </c>
      <c r="J174" s="4">
        <f t="shared" si="3"/>
        <v>0</v>
      </c>
    </row>
    <row r="175" spans="1:10" s="8" customFormat="1" x14ac:dyDescent="0.25">
      <c r="A175" s="6"/>
      <c r="B175" s="5" t="s">
        <v>25</v>
      </c>
      <c r="C175" s="2">
        <f t="shared" si="3"/>
        <v>0</v>
      </c>
      <c r="D175" s="3">
        <f t="shared" si="3"/>
        <v>162331.72999999998</v>
      </c>
      <c r="E175" s="3">
        <f t="shared" si="3"/>
        <v>274583.37</v>
      </c>
      <c r="F175" s="3">
        <f t="shared" si="3"/>
        <v>320344.46999999997</v>
      </c>
      <c r="G175" s="3">
        <f t="shared" si="3"/>
        <v>215523.65</v>
      </c>
      <c r="H175" s="4">
        <f t="shared" si="3"/>
        <v>126491.33999999998</v>
      </c>
      <c r="I175" s="2">
        <f t="shared" si="3"/>
        <v>0</v>
      </c>
      <c r="J175" s="4">
        <f t="shared" si="3"/>
        <v>0</v>
      </c>
    </row>
    <row r="176" spans="1:10" s="8" customFormat="1" x14ac:dyDescent="0.25">
      <c r="A176" s="6"/>
      <c r="B176" s="5" t="s">
        <v>134</v>
      </c>
      <c r="C176" s="2">
        <f t="shared" si="3"/>
        <v>0</v>
      </c>
      <c r="D176" s="3">
        <f t="shared" si="3"/>
        <v>0</v>
      </c>
      <c r="E176" s="3">
        <f t="shared" si="3"/>
        <v>0</v>
      </c>
      <c r="F176" s="3">
        <f t="shared" si="3"/>
        <v>0</v>
      </c>
      <c r="G176" s="3">
        <f t="shared" si="3"/>
        <v>0</v>
      </c>
      <c r="H176" s="4">
        <f t="shared" si="3"/>
        <v>249347.12</v>
      </c>
      <c r="I176" s="2">
        <f t="shared" si="3"/>
        <v>76307.799999999988</v>
      </c>
      <c r="J176" s="4">
        <f t="shared" si="3"/>
        <v>76307.799999999988</v>
      </c>
    </row>
    <row r="177" spans="1:10" s="8" customFormat="1" x14ac:dyDescent="0.25">
      <c r="A177" s="6"/>
      <c r="B177" s="5" t="s">
        <v>26</v>
      </c>
      <c r="C177" s="2">
        <f t="shared" si="3"/>
        <v>90429.28</v>
      </c>
      <c r="D177" s="3">
        <f t="shared" si="3"/>
        <v>50304.76</v>
      </c>
      <c r="E177" s="3">
        <f t="shared" si="3"/>
        <v>0</v>
      </c>
      <c r="F177" s="3">
        <f t="shared" si="3"/>
        <v>0</v>
      </c>
      <c r="G177" s="3">
        <f t="shared" si="3"/>
        <v>0</v>
      </c>
      <c r="H177" s="4">
        <f t="shared" si="3"/>
        <v>0</v>
      </c>
      <c r="I177" s="2">
        <f t="shared" si="3"/>
        <v>0</v>
      </c>
      <c r="J177" s="4">
        <f t="shared" si="3"/>
        <v>0</v>
      </c>
    </row>
    <row r="178" spans="1:10" s="8" customFormat="1" x14ac:dyDescent="0.25">
      <c r="A178" s="6"/>
      <c r="B178" s="5" t="s">
        <v>28</v>
      </c>
      <c r="C178" s="2">
        <f t="shared" si="3"/>
        <v>0</v>
      </c>
      <c r="D178" s="3">
        <f t="shared" si="3"/>
        <v>59130.17</v>
      </c>
      <c r="E178" s="3">
        <f t="shared" si="3"/>
        <v>95972.45</v>
      </c>
      <c r="F178" s="3">
        <f t="shared" si="3"/>
        <v>111019.02</v>
      </c>
      <c r="G178" s="3">
        <f t="shared" si="3"/>
        <v>115334.65</v>
      </c>
      <c r="H178" s="4">
        <f t="shared" si="3"/>
        <v>67178.739999999991</v>
      </c>
      <c r="I178" s="2">
        <f t="shared" si="3"/>
        <v>0</v>
      </c>
      <c r="J178" s="4">
        <f t="shared" si="3"/>
        <v>0</v>
      </c>
    </row>
    <row r="179" spans="1:10" s="8" customFormat="1" x14ac:dyDescent="0.25">
      <c r="A179" s="6"/>
      <c r="B179" s="5" t="s">
        <v>141</v>
      </c>
      <c r="C179" s="2">
        <f t="shared" si="3"/>
        <v>0</v>
      </c>
      <c r="D179" s="3">
        <f t="shared" si="3"/>
        <v>0</v>
      </c>
      <c r="E179" s="3">
        <f t="shared" si="3"/>
        <v>0</v>
      </c>
      <c r="F179" s="3">
        <f t="shared" si="3"/>
        <v>0</v>
      </c>
      <c r="G179" s="3">
        <f t="shared" si="3"/>
        <v>0</v>
      </c>
      <c r="H179" s="4">
        <f t="shared" si="3"/>
        <v>66047.67</v>
      </c>
      <c r="I179" s="2">
        <f t="shared" si="3"/>
        <v>28182.690000000002</v>
      </c>
      <c r="J179" s="4">
        <f t="shared" si="3"/>
        <v>28182.690000000002</v>
      </c>
    </row>
    <row r="180" spans="1:10" s="8" customFormat="1" ht="15.75" thickBot="1" x14ac:dyDescent="0.3">
      <c r="A180" s="6"/>
      <c r="B180" s="5" t="s">
        <v>137</v>
      </c>
      <c r="C180" s="2">
        <f t="shared" si="3"/>
        <v>0</v>
      </c>
      <c r="D180" s="3">
        <f t="shared" si="3"/>
        <v>0</v>
      </c>
      <c r="E180" s="3">
        <f t="shared" si="3"/>
        <v>0</v>
      </c>
      <c r="F180" s="3">
        <f t="shared" si="3"/>
        <v>0</v>
      </c>
      <c r="G180" s="3">
        <f t="shared" si="3"/>
        <v>0</v>
      </c>
      <c r="H180" s="4">
        <f t="shared" si="3"/>
        <v>7894.4</v>
      </c>
      <c r="I180" s="2">
        <f t="shared" si="3"/>
        <v>3661.2999999999993</v>
      </c>
      <c r="J180" s="4">
        <f t="shared" si="3"/>
        <v>3661.2999999999993</v>
      </c>
    </row>
    <row r="181" spans="1:10" s="8" customFormat="1" ht="15.75" thickBot="1" x14ac:dyDescent="0.3">
      <c r="A181" s="55" t="s">
        <v>130</v>
      </c>
      <c r="B181" s="56"/>
      <c r="C181" s="57">
        <f>SUM(C145:C180)</f>
        <v>396662.77</v>
      </c>
      <c r="D181" s="57">
        <f t="shared" ref="D181:J181" si="4">SUM(D145:D180)</f>
        <v>869302.79175000009</v>
      </c>
      <c r="E181" s="57">
        <f t="shared" si="4"/>
        <v>1200570.3999999999</v>
      </c>
      <c r="F181" s="57">
        <f t="shared" si="4"/>
        <v>1491695.6099999999</v>
      </c>
      <c r="G181" s="57">
        <f t="shared" si="4"/>
        <v>1592167.9899999995</v>
      </c>
      <c r="H181" s="57">
        <f t="shared" si="4"/>
        <v>1821772.18</v>
      </c>
      <c r="I181" s="57">
        <f t="shared" si="4"/>
        <v>455079.31999999995</v>
      </c>
      <c r="J181" s="7">
        <f t="shared" si="4"/>
        <v>455079.31999999995</v>
      </c>
    </row>
    <row r="182" spans="1:10" x14ac:dyDescent="0.25">
      <c r="B182"/>
    </row>
    <row r="183" spans="1:10" x14ac:dyDescent="0.25">
      <c r="B183"/>
      <c r="C183" s="13"/>
      <c r="D183" s="13"/>
      <c r="E183" s="13"/>
      <c r="F183" s="13"/>
      <c r="G183" s="13"/>
      <c r="H183" s="13"/>
      <c r="I183" s="13"/>
      <c r="J183" s="13"/>
    </row>
    <row r="184" spans="1:10" x14ac:dyDescent="0.25">
      <c r="B184"/>
    </row>
    <row r="185" spans="1:10" x14ac:dyDescent="0.25">
      <c r="B185"/>
    </row>
    <row r="186" spans="1:10" x14ac:dyDescent="0.25">
      <c r="B186"/>
    </row>
    <row r="187" spans="1:10" x14ac:dyDescent="0.25">
      <c r="B187"/>
    </row>
    <row r="188" spans="1:10" x14ac:dyDescent="0.25">
      <c r="B188"/>
    </row>
    <row r="189" spans="1:10" x14ac:dyDescent="0.25">
      <c r="B189"/>
    </row>
    <row r="190" spans="1:10" x14ac:dyDescent="0.25">
      <c r="B190"/>
    </row>
    <row r="191" spans="1:10" x14ac:dyDescent="0.25">
      <c r="B191"/>
    </row>
    <row r="192" spans="1:10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</sheetData>
  <sortState xmlns:xlrd2="http://schemas.microsoft.com/office/spreadsheetml/2017/richdata2" ref="B107:J144">
    <sortCondition ref="B10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D02A9-0134-4A7A-A43B-E906A7A702F9}">
  <dimension ref="A1:J257"/>
  <sheetViews>
    <sheetView workbookViewId="0">
      <pane xSplit="3" ySplit="1" topLeftCell="D159" activePane="bottomRight" state="frozen"/>
      <selection pane="topRight" activeCell="D1" sqref="D1"/>
      <selection pane="bottomLeft" activeCell="A2" sqref="A2"/>
      <selection pane="bottomRight" activeCell="I162" sqref="I162"/>
    </sheetView>
  </sheetViews>
  <sheetFormatPr defaultRowHeight="15" x14ac:dyDescent="0.25"/>
  <cols>
    <col min="1" max="1" width="29.85546875" style="1" bestFit="1" customWidth="1"/>
    <col min="2" max="2" width="40.28515625" style="1" bestFit="1" customWidth="1"/>
    <col min="3" max="4" width="14.28515625" style="1" bestFit="1" customWidth="1"/>
    <col min="5" max="5" width="12.42578125" style="1" bestFit="1" customWidth="1"/>
    <col min="6" max="6" width="14.28515625" style="1" bestFit="1" customWidth="1"/>
    <col min="7" max="7" width="12.42578125" style="1" bestFit="1" customWidth="1"/>
    <col min="8" max="8" width="14.28515625" style="1" bestFit="1" customWidth="1"/>
    <col min="9" max="9" width="15.85546875" style="1" bestFit="1" customWidth="1"/>
    <col min="10" max="10" width="20.85546875" style="1" bestFit="1" customWidth="1"/>
    <col min="11" max="16384" width="9.140625" style="1"/>
  </cols>
  <sheetData>
    <row r="1" spans="1:10" ht="35.25" thickBot="1" x14ac:dyDescent="0.3">
      <c r="A1" s="17" t="s">
        <v>147</v>
      </c>
      <c r="B1" s="19" t="s">
        <v>148</v>
      </c>
      <c r="C1" s="17" t="s">
        <v>149</v>
      </c>
      <c r="D1" s="18" t="s">
        <v>150</v>
      </c>
      <c r="E1" s="18" t="s">
        <v>151</v>
      </c>
      <c r="F1" s="18" t="s">
        <v>152</v>
      </c>
      <c r="G1" s="18" t="s">
        <v>153</v>
      </c>
      <c r="H1" s="19" t="s">
        <v>154</v>
      </c>
      <c r="I1" s="20" t="s">
        <v>155</v>
      </c>
      <c r="J1" s="19" t="s">
        <v>156</v>
      </c>
    </row>
    <row r="2" spans="1:10" x14ac:dyDescent="0.25">
      <c r="A2" s="58" t="s">
        <v>0</v>
      </c>
      <c r="B2" s="59" t="s">
        <v>1</v>
      </c>
      <c r="C2" s="60">
        <v>0</v>
      </c>
      <c r="D2" s="61">
        <v>65.540000000000006</v>
      </c>
      <c r="E2" s="61">
        <v>102.02000000000001</v>
      </c>
      <c r="F2" s="61">
        <v>0</v>
      </c>
      <c r="G2" s="61">
        <v>0</v>
      </c>
      <c r="H2" s="62">
        <v>0</v>
      </c>
      <c r="I2" s="63">
        <v>0</v>
      </c>
      <c r="J2" s="62">
        <v>0</v>
      </c>
    </row>
    <row r="3" spans="1:10" x14ac:dyDescent="0.25">
      <c r="A3" s="21" t="s">
        <v>0</v>
      </c>
      <c r="B3" s="22" t="s">
        <v>85</v>
      </c>
      <c r="C3" s="23">
        <v>9260.42</v>
      </c>
      <c r="D3" s="24">
        <v>11837.34</v>
      </c>
      <c r="E3" s="24">
        <v>12135.4</v>
      </c>
      <c r="F3" s="24">
        <v>0</v>
      </c>
      <c r="G3" s="24">
        <v>0</v>
      </c>
      <c r="H3" s="25">
        <v>0</v>
      </c>
      <c r="I3" s="26">
        <v>0</v>
      </c>
      <c r="J3" s="25">
        <v>0</v>
      </c>
    </row>
    <row r="4" spans="1:10" x14ac:dyDescent="0.25">
      <c r="A4" s="21" t="s">
        <v>2</v>
      </c>
      <c r="B4" s="22" t="s">
        <v>1</v>
      </c>
      <c r="C4" s="23">
        <v>0</v>
      </c>
      <c r="D4" s="24">
        <v>0</v>
      </c>
      <c r="E4" s="24">
        <v>0</v>
      </c>
      <c r="F4" s="24">
        <v>95.47999999999999</v>
      </c>
      <c r="G4" s="24">
        <v>415.84000000000003</v>
      </c>
      <c r="H4" s="25">
        <v>125.92999999999999</v>
      </c>
      <c r="I4" s="26">
        <v>11.65</v>
      </c>
      <c r="J4" s="25">
        <v>11.65</v>
      </c>
    </row>
    <row r="5" spans="1:10" x14ac:dyDescent="0.25">
      <c r="A5" s="21" t="s">
        <v>2</v>
      </c>
      <c r="B5" s="22" t="s">
        <v>85</v>
      </c>
      <c r="C5" s="23">
        <v>0</v>
      </c>
      <c r="D5" s="24">
        <v>0</v>
      </c>
      <c r="E5" s="24">
        <v>5470.02</v>
      </c>
      <c r="F5" s="24">
        <v>22453.06</v>
      </c>
      <c r="G5" s="24">
        <v>14317.989999999998</v>
      </c>
      <c r="H5" s="25">
        <v>20748.57</v>
      </c>
      <c r="I5" s="26">
        <v>2532.46</v>
      </c>
      <c r="J5" s="25">
        <v>2532.46</v>
      </c>
    </row>
    <row r="6" spans="1:10" x14ac:dyDescent="0.25">
      <c r="A6" s="21" t="s">
        <v>2</v>
      </c>
      <c r="B6" s="22" t="s">
        <v>160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5">
        <v>83.3</v>
      </c>
      <c r="I6" s="26">
        <v>83.300000000000011</v>
      </c>
      <c r="J6" s="25">
        <v>83.300000000000011</v>
      </c>
    </row>
    <row r="7" spans="1:10" x14ac:dyDescent="0.25">
      <c r="A7" s="21" t="s">
        <v>3</v>
      </c>
      <c r="B7" s="22" t="s">
        <v>1</v>
      </c>
      <c r="C7" s="23">
        <v>0</v>
      </c>
      <c r="D7" s="24">
        <v>0</v>
      </c>
      <c r="E7" s="24">
        <v>0</v>
      </c>
      <c r="F7" s="24">
        <v>12987</v>
      </c>
      <c r="G7" s="24">
        <v>11013</v>
      </c>
      <c r="H7" s="25">
        <v>6760.17</v>
      </c>
      <c r="I7" s="26">
        <v>0</v>
      </c>
      <c r="J7" s="25">
        <v>0</v>
      </c>
    </row>
    <row r="8" spans="1:10" x14ac:dyDescent="0.25">
      <c r="A8" s="21" t="s">
        <v>3</v>
      </c>
      <c r="B8" s="22" t="s">
        <v>29</v>
      </c>
      <c r="C8" s="23">
        <v>0</v>
      </c>
      <c r="D8" s="24">
        <v>153.03</v>
      </c>
      <c r="E8" s="24">
        <v>1353.6399999999999</v>
      </c>
      <c r="F8" s="24">
        <v>550</v>
      </c>
      <c r="G8" s="24">
        <v>443</v>
      </c>
      <c r="H8" s="25">
        <v>107.70000000000002</v>
      </c>
      <c r="I8" s="26">
        <v>0</v>
      </c>
      <c r="J8" s="25">
        <v>0</v>
      </c>
    </row>
    <row r="9" spans="1:10" x14ac:dyDescent="0.25">
      <c r="A9" s="21" t="s">
        <v>3</v>
      </c>
      <c r="B9" s="22" t="s">
        <v>42</v>
      </c>
      <c r="C9" s="23">
        <v>0</v>
      </c>
      <c r="D9" s="24">
        <v>3795</v>
      </c>
      <c r="E9" s="24">
        <v>2544.21</v>
      </c>
      <c r="F9" s="24">
        <v>375.18</v>
      </c>
      <c r="G9" s="24">
        <v>1668.93</v>
      </c>
      <c r="H9" s="25">
        <v>648.96999999999991</v>
      </c>
      <c r="I9" s="26">
        <v>0</v>
      </c>
      <c r="J9" s="25">
        <v>0</v>
      </c>
    </row>
    <row r="10" spans="1:10" x14ac:dyDescent="0.25">
      <c r="A10" s="21" t="s">
        <v>3</v>
      </c>
      <c r="B10" s="22" t="s">
        <v>83</v>
      </c>
      <c r="C10" s="23">
        <v>0</v>
      </c>
      <c r="D10" s="24">
        <v>0</v>
      </c>
      <c r="E10" s="24">
        <v>0</v>
      </c>
      <c r="F10" s="24">
        <v>16288</v>
      </c>
      <c r="G10" s="24">
        <v>9761</v>
      </c>
      <c r="H10" s="25">
        <v>0</v>
      </c>
      <c r="I10" s="26">
        <v>0</v>
      </c>
      <c r="J10" s="25">
        <v>0</v>
      </c>
    </row>
    <row r="11" spans="1:10" x14ac:dyDescent="0.25">
      <c r="A11" s="21" t="s">
        <v>3</v>
      </c>
      <c r="B11" s="22" t="s">
        <v>4</v>
      </c>
      <c r="C11" s="23">
        <v>0</v>
      </c>
      <c r="D11" s="24">
        <v>6271.6399999999994</v>
      </c>
      <c r="E11" s="24">
        <v>11074.98</v>
      </c>
      <c r="F11" s="24">
        <v>6421.88</v>
      </c>
      <c r="G11" s="24">
        <v>10692.02</v>
      </c>
      <c r="H11" s="25">
        <v>10506.43</v>
      </c>
      <c r="I11" s="26">
        <v>0</v>
      </c>
      <c r="J11" s="25">
        <v>0</v>
      </c>
    </row>
    <row r="12" spans="1:10" x14ac:dyDescent="0.25">
      <c r="A12" s="21" t="s">
        <v>3</v>
      </c>
      <c r="B12" s="22" t="s">
        <v>86</v>
      </c>
      <c r="C12" s="23">
        <v>0</v>
      </c>
      <c r="D12" s="24">
        <v>8431.74</v>
      </c>
      <c r="E12" s="24">
        <v>0</v>
      </c>
      <c r="F12" s="24">
        <v>0</v>
      </c>
      <c r="G12" s="24">
        <v>0</v>
      </c>
      <c r="H12" s="25">
        <v>0</v>
      </c>
      <c r="I12" s="26">
        <v>0</v>
      </c>
      <c r="J12" s="25">
        <v>0</v>
      </c>
    </row>
    <row r="13" spans="1:10" x14ac:dyDescent="0.25">
      <c r="A13" s="21" t="s">
        <v>140</v>
      </c>
      <c r="B13" s="22" t="s">
        <v>47</v>
      </c>
      <c r="C13" s="23">
        <v>0</v>
      </c>
      <c r="D13" s="24">
        <v>0</v>
      </c>
      <c r="E13" s="24">
        <v>0</v>
      </c>
      <c r="F13" s="24">
        <v>0</v>
      </c>
      <c r="G13" s="24">
        <v>0</v>
      </c>
      <c r="H13" s="25">
        <v>0</v>
      </c>
      <c r="I13" s="26">
        <v>383.57</v>
      </c>
      <c r="J13" s="25">
        <v>383.57</v>
      </c>
    </row>
    <row r="14" spans="1:10" x14ac:dyDescent="0.25">
      <c r="A14" s="21" t="s">
        <v>140</v>
      </c>
      <c r="B14" s="22" t="s">
        <v>4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5">
        <v>1351.3600000000001</v>
      </c>
      <c r="I14" s="26">
        <v>1152.1099999999999</v>
      </c>
      <c r="J14" s="25">
        <v>1152.1099999999999</v>
      </c>
    </row>
    <row r="15" spans="1:10" x14ac:dyDescent="0.25">
      <c r="A15" s="21" t="s">
        <v>5</v>
      </c>
      <c r="B15" s="22" t="s">
        <v>6</v>
      </c>
      <c r="C15" s="23">
        <v>33.880000000000003</v>
      </c>
      <c r="D15" s="24">
        <v>69.22999999999999</v>
      </c>
      <c r="E15" s="24">
        <v>0</v>
      </c>
      <c r="F15" s="24">
        <v>0</v>
      </c>
      <c r="G15" s="24">
        <v>0</v>
      </c>
      <c r="H15" s="25">
        <v>0</v>
      </c>
      <c r="I15" s="26">
        <v>0</v>
      </c>
      <c r="J15" s="25">
        <v>0</v>
      </c>
    </row>
    <row r="16" spans="1:10" x14ac:dyDescent="0.25">
      <c r="A16" s="21" t="s">
        <v>5</v>
      </c>
      <c r="B16" s="22" t="s">
        <v>1</v>
      </c>
      <c r="C16" s="23">
        <v>1519.0099999999998</v>
      </c>
      <c r="D16" s="24">
        <v>861.15999999999985</v>
      </c>
      <c r="E16" s="24">
        <v>1935.62</v>
      </c>
      <c r="F16" s="24">
        <v>0</v>
      </c>
      <c r="G16" s="24">
        <v>0</v>
      </c>
      <c r="H16" s="25">
        <v>0</v>
      </c>
      <c r="I16" s="26">
        <v>0</v>
      </c>
      <c r="J16" s="25">
        <v>0</v>
      </c>
    </row>
    <row r="17" spans="1:10" x14ac:dyDescent="0.25">
      <c r="A17" s="21" t="s">
        <v>5</v>
      </c>
      <c r="B17" s="22" t="s">
        <v>35</v>
      </c>
      <c r="C17" s="23">
        <v>54509.73</v>
      </c>
      <c r="D17" s="24">
        <v>47917.219999999994</v>
      </c>
      <c r="E17" s="24">
        <v>15014.350000000002</v>
      </c>
      <c r="F17" s="24">
        <v>0</v>
      </c>
      <c r="G17" s="24">
        <v>0</v>
      </c>
      <c r="H17" s="25">
        <v>0</v>
      </c>
      <c r="I17" s="26">
        <v>0</v>
      </c>
      <c r="J17" s="25">
        <v>0</v>
      </c>
    </row>
    <row r="18" spans="1:10" x14ac:dyDescent="0.25">
      <c r="A18" s="21" t="s">
        <v>5</v>
      </c>
      <c r="B18" s="22" t="s">
        <v>36</v>
      </c>
      <c r="C18" s="23">
        <v>11532.02</v>
      </c>
      <c r="D18" s="24">
        <v>8257.5399999999991</v>
      </c>
      <c r="E18" s="24">
        <v>2327.42</v>
      </c>
      <c r="F18" s="24">
        <v>0</v>
      </c>
      <c r="G18" s="24">
        <v>0</v>
      </c>
      <c r="H18" s="25">
        <v>0</v>
      </c>
      <c r="I18" s="26">
        <v>0</v>
      </c>
      <c r="J18" s="25">
        <v>0</v>
      </c>
    </row>
    <row r="19" spans="1:10" x14ac:dyDescent="0.25">
      <c r="A19" s="21" t="s">
        <v>8</v>
      </c>
      <c r="B19" s="22" t="s">
        <v>6</v>
      </c>
      <c r="C19" s="23">
        <v>0</v>
      </c>
      <c r="D19" s="24">
        <v>0</v>
      </c>
      <c r="E19" s="24">
        <v>285.15999999999997</v>
      </c>
      <c r="F19" s="24">
        <v>268.98</v>
      </c>
      <c r="G19" s="24">
        <v>1469.5899999999997</v>
      </c>
      <c r="H19" s="25">
        <v>157.61999999999998</v>
      </c>
      <c r="I19" s="26">
        <v>0</v>
      </c>
      <c r="J19" s="25">
        <v>0</v>
      </c>
    </row>
    <row r="20" spans="1:10" x14ac:dyDescent="0.25">
      <c r="A20" s="21" t="s">
        <v>8</v>
      </c>
      <c r="B20" s="22" t="s">
        <v>1</v>
      </c>
      <c r="C20" s="23">
        <v>0</v>
      </c>
      <c r="D20" s="24">
        <v>0</v>
      </c>
      <c r="E20" s="24">
        <v>1280.2</v>
      </c>
      <c r="F20" s="24">
        <v>7609.98</v>
      </c>
      <c r="G20" s="24">
        <v>7789.9900000000007</v>
      </c>
      <c r="H20" s="25">
        <v>12053.980000000001</v>
      </c>
      <c r="I20" s="26">
        <v>1845.5299999999997</v>
      </c>
      <c r="J20" s="25">
        <v>1845.5299999999997</v>
      </c>
    </row>
    <row r="21" spans="1:10" x14ac:dyDescent="0.25">
      <c r="A21" s="21" t="s">
        <v>8</v>
      </c>
      <c r="B21" s="22" t="s">
        <v>35</v>
      </c>
      <c r="C21" s="23">
        <v>0</v>
      </c>
      <c r="D21" s="24">
        <v>0</v>
      </c>
      <c r="E21" s="24">
        <v>6427.9</v>
      </c>
      <c r="F21" s="24">
        <v>228.47000000000003</v>
      </c>
      <c r="G21" s="24">
        <v>2399.9300000000003</v>
      </c>
      <c r="H21" s="25">
        <v>1466.6499999999999</v>
      </c>
      <c r="I21" s="26">
        <v>518.69999999999993</v>
      </c>
      <c r="J21" s="25">
        <v>518.69999999999993</v>
      </c>
    </row>
    <row r="22" spans="1:10" x14ac:dyDescent="0.25">
      <c r="A22" s="21" t="s">
        <v>8</v>
      </c>
      <c r="B22" s="22" t="s">
        <v>36</v>
      </c>
      <c r="C22" s="23">
        <v>0</v>
      </c>
      <c r="D22" s="24">
        <v>0</v>
      </c>
      <c r="E22" s="24">
        <v>1302.8999999999999</v>
      </c>
      <c r="F22" s="24">
        <v>610.21</v>
      </c>
      <c r="G22" s="24">
        <v>2061.66</v>
      </c>
      <c r="H22" s="25">
        <v>0</v>
      </c>
      <c r="I22" s="26">
        <v>0</v>
      </c>
      <c r="J22" s="25">
        <v>0</v>
      </c>
    </row>
    <row r="23" spans="1:10" x14ac:dyDescent="0.25">
      <c r="A23" s="21" t="s">
        <v>9</v>
      </c>
      <c r="B23" s="22" t="s">
        <v>1</v>
      </c>
      <c r="C23" s="23">
        <v>1507.98</v>
      </c>
      <c r="D23" s="24">
        <v>7023.01</v>
      </c>
      <c r="E23" s="24">
        <v>4668.29</v>
      </c>
      <c r="F23" s="24">
        <v>0</v>
      </c>
      <c r="G23" s="24">
        <v>0</v>
      </c>
      <c r="H23" s="25">
        <v>0</v>
      </c>
      <c r="I23" s="26">
        <v>0</v>
      </c>
      <c r="J23" s="25">
        <v>0</v>
      </c>
    </row>
    <row r="24" spans="1:10" x14ac:dyDescent="0.25">
      <c r="A24" s="21" t="s">
        <v>9</v>
      </c>
      <c r="B24" s="22" t="s">
        <v>35</v>
      </c>
      <c r="C24" s="23">
        <v>10234.36</v>
      </c>
      <c r="D24" s="24">
        <v>1461.0900000000001</v>
      </c>
      <c r="E24" s="24">
        <v>99.86999999999999</v>
      </c>
      <c r="F24" s="24">
        <v>0</v>
      </c>
      <c r="G24" s="24">
        <v>0</v>
      </c>
      <c r="H24" s="25">
        <v>0</v>
      </c>
      <c r="I24" s="26">
        <v>0</v>
      </c>
      <c r="J24" s="25">
        <v>0</v>
      </c>
    </row>
    <row r="25" spans="1:10" x14ac:dyDescent="0.25">
      <c r="A25" s="21" t="s">
        <v>9</v>
      </c>
      <c r="B25" s="22" t="s">
        <v>10</v>
      </c>
      <c r="C25" s="23">
        <v>8486.2000000000007</v>
      </c>
      <c r="D25" s="24">
        <v>0</v>
      </c>
      <c r="E25" s="24">
        <v>0</v>
      </c>
      <c r="F25" s="24">
        <v>0</v>
      </c>
      <c r="G25" s="24">
        <v>0</v>
      </c>
      <c r="H25" s="25">
        <v>0</v>
      </c>
      <c r="I25" s="26">
        <v>0</v>
      </c>
      <c r="J25" s="25">
        <v>0</v>
      </c>
    </row>
    <row r="26" spans="1:10" x14ac:dyDescent="0.25">
      <c r="A26" s="21" t="s">
        <v>9</v>
      </c>
      <c r="B26" s="22" t="s">
        <v>47</v>
      </c>
      <c r="C26" s="23">
        <v>50817.95</v>
      </c>
      <c r="D26" s="24">
        <v>77683.179999999993</v>
      </c>
      <c r="E26" s="24">
        <v>52645.75</v>
      </c>
      <c r="F26" s="24">
        <v>0</v>
      </c>
      <c r="G26" s="24">
        <v>0</v>
      </c>
      <c r="H26" s="25">
        <v>0</v>
      </c>
      <c r="I26" s="26">
        <v>0</v>
      </c>
      <c r="J26" s="25">
        <v>0</v>
      </c>
    </row>
    <row r="27" spans="1:10" x14ac:dyDescent="0.25">
      <c r="A27" s="21" t="s">
        <v>11</v>
      </c>
      <c r="B27" s="22" t="s">
        <v>1</v>
      </c>
      <c r="C27" s="23">
        <v>0</v>
      </c>
      <c r="D27" s="24">
        <v>0</v>
      </c>
      <c r="E27" s="24">
        <v>1924.35</v>
      </c>
      <c r="F27" s="24">
        <v>9123.26</v>
      </c>
      <c r="G27" s="24">
        <v>7858.6699999999992</v>
      </c>
      <c r="H27" s="25">
        <v>7789.41</v>
      </c>
      <c r="I27" s="26">
        <v>1632.23</v>
      </c>
      <c r="J27" s="25">
        <v>1632.23</v>
      </c>
    </row>
    <row r="28" spans="1:10" x14ac:dyDescent="0.25">
      <c r="A28" s="21" t="s">
        <v>11</v>
      </c>
      <c r="B28" s="22" t="s">
        <v>47</v>
      </c>
      <c r="C28" s="23">
        <v>0</v>
      </c>
      <c r="D28" s="24">
        <v>0</v>
      </c>
      <c r="E28" s="24">
        <v>30887.700000000004</v>
      </c>
      <c r="F28" s="24">
        <v>71630.39</v>
      </c>
      <c r="G28" s="24">
        <v>68335.709999999992</v>
      </c>
      <c r="H28" s="25">
        <v>68034.899999999994</v>
      </c>
      <c r="I28" s="26">
        <v>13940.459999999994</v>
      </c>
      <c r="J28" s="25">
        <v>13940.459999999994</v>
      </c>
    </row>
    <row r="29" spans="1:10" x14ac:dyDescent="0.25">
      <c r="A29" s="21" t="s">
        <v>11</v>
      </c>
      <c r="B29" s="22" t="s">
        <v>30</v>
      </c>
      <c r="C29" s="23">
        <v>0</v>
      </c>
      <c r="D29" s="24">
        <v>0</v>
      </c>
      <c r="E29" s="24">
        <v>0</v>
      </c>
      <c r="F29" s="24">
        <v>3509.2200000000003</v>
      </c>
      <c r="G29" s="24">
        <v>18085.949999999997</v>
      </c>
      <c r="H29" s="25">
        <v>14505.69</v>
      </c>
      <c r="I29" s="26">
        <v>70.319999999999993</v>
      </c>
      <c r="J29" s="25">
        <v>70.319999999999993</v>
      </c>
    </row>
    <row r="30" spans="1:10" x14ac:dyDescent="0.25">
      <c r="A30" s="21" t="s">
        <v>65</v>
      </c>
      <c r="B30" s="22" t="s">
        <v>66</v>
      </c>
      <c r="C30" s="23">
        <v>261.72000000000003</v>
      </c>
      <c r="D30" s="24">
        <v>6377.4000000000005</v>
      </c>
      <c r="E30" s="24">
        <v>19999.379999999997</v>
      </c>
      <c r="F30" s="24">
        <v>27016.720000000001</v>
      </c>
      <c r="G30" s="24">
        <v>23956.170000000006</v>
      </c>
      <c r="H30" s="25">
        <v>0</v>
      </c>
      <c r="I30" s="26">
        <v>0</v>
      </c>
      <c r="J30" s="25">
        <v>0</v>
      </c>
    </row>
    <row r="31" spans="1:10" x14ac:dyDescent="0.25">
      <c r="A31" s="21" t="s">
        <v>131</v>
      </c>
      <c r="B31" s="22" t="s">
        <v>66</v>
      </c>
      <c r="C31" s="23">
        <v>0</v>
      </c>
      <c r="D31" s="24">
        <v>0</v>
      </c>
      <c r="E31" s="24">
        <v>0</v>
      </c>
      <c r="F31" s="24">
        <v>0</v>
      </c>
      <c r="G31" s="24">
        <v>0</v>
      </c>
      <c r="H31" s="25">
        <v>15963.92</v>
      </c>
      <c r="I31" s="26">
        <v>4841.8999999999996</v>
      </c>
      <c r="J31" s="25">
        <v>4841.8999999999996</v>
      </c>
    </row>
    <row r="32" spans="1:10" x14ac:dyDescent="0.25">
      <c r="A32" s="21" t="s">
        <v>12</v>
      </c>
      <c r="B32" s="22" t="s">
        <v>1</v>
      </c>
      <c r="C32" s="23">
        <v>39130.089999999997</v>
      </c>
      <c r="D32" s="24">
        <v>39706.61</v>
      </c>
      <c r="E32" s="24">
        <v>0</v>
      </c>
      <c r="F32" s="24">
        <v>0</v>
      </c>
      <c r="G32" s="24">
        <v>0</v>
      </c>
      <c r="H32" s="25">
        <v>0</v>
      </c>
      <c r="I32" s="26">
        <v>0</v>
      </c>
      <c r="J32" s="25">
        <v>0</v>
      </c>
    </row>
    <row r="33" spans="1:10" x14ac:dyDescent="0.25">
      <c r="A33" s="21" t="s">
        <v>12</v>
      </c>
      <c r="B33" s="22" t="s">
        <v>35</v>
      </c>
      <c r="C33" s="23">
        <v>74316.27</v>
      </c>
      <c r="D33" s="24">
        <v>56767.770000000004</v>
      </c>
      <c r="E33" s="24">
        <v>0</v>
      </c>
      <c r="F33" s="24">
        <v>0</v>
      </c>
      <c r="G33" s="24">
        <v>0</v>
      </c>
      <c r="H33" s="25">
        <v>0</v>
      </c>
      <c r="I33" s="26">
        <v>0</v>
      </c>
      <c r="J33" s="25">
        <v>0</v>
      </c>
    </row>
    <row r="34" spans="1:10" x14ac:dyDescent="0.25">
      <c r="A34" s="21" t="s">
        <v>12</v>
      </c>
      <c r="B34" s="22" t="s">
        <v>48</v>
      </c>
      <c r="C34" s="23">
        <v>5185.8100000000004</v>
      </c>
      <c r="D34" s="24">
        <v>9639.17</v>
      </c>
      <c r="E34" s="24">
        <v>0</v>
      </c>
      <c r="F34" s="24">
        <v>0</v>
      </c>
      <c r="G34" s="24">
        <v>0</v>
      </c>
      <c r="H34" s="25">
        <v>0</v>
      </c>
      <c r="I34" s="26">
        <v>0</v>
      </c>
      <c r="J34" s="25">
        <v>0</v>
      </c>
    </row>
    <row r="35" spans="1:10" x14ac:dyDescent="0.25">
      <c r="A35" s="21" t="s">
        <v>12</v>
      </c>
      <c r="B35" s="22" t="s">
        <v>88</v>
      </c>
      <c r="C35" s="23">
        <v>17568.46</v>
      </c>
      <c r="D35" s="24">
        <v>12495.42</v>
      </c>
      <c r="E35" s="24">
        <v>0</v>
      </c>
      <c r="F35" s="24">
        <v>0</v>
      </c>
      <c r="G35" s="24">
        <v>0</v>
      </c>
      <c r="H35" s="25">
        <v>0</v>
      </c>
      <c r="I35" s="26">
        <v>0</v>
      </c>
      <c r="J35" s="25">
        <v>0</v>
      </c>
    </row>
    <row r="36" spans="1:10" x14ac:dyDescent="0.25">
      <c r="A36" s="21" t="s">
        <v>13</v>
      </c>
      <c r="B36" s="22" t="s">
        <v>1</v>
      </c>
      <c r="C36" s="23">
        <v>0</v>
      </c>
      <c r="D36" s="24">
        <v>0</v>
      </c>
      <c r="E36" s="24">
        <v>56199.94</v>
      </c>
      <c r="F36" s="24">
        <v>120044.05</v>
      </c>
      <c r="G36" s="24">
        <v>129450.94</v>
      </c>
      <c r="H36" s="25">
        <v>156111.90999999997</v>
      </c>
      <c r="I36" s="26">
        <v>0</v>
      </c>
      <c r="J36" s="25">
        <v>0</v>
      </c>
    </row>
    <row r="37" spans="1:10" x14ac:dyDescent="0.25">
      <c r="A37" s="21" t="s">
        <v>13</v>
      </c>
      <c r="B37" s="22" t="s">
        <v>35</v>
      </c>
      <c r="C37" s="23">
        <v>0</v>
      </c>
      <c r="D37" s="24">
        <v>0</v>
      </c>
      <c r="E37" s="24">
        <v>24273.64</v>
      </c>
      <c r="F37" s="24">
        <v>6872.0499999999993</v>
      </c>
      <c r="G37" s="24">
        <v>6173.9</v>
      </c>
      <c r="H37" s="25">
        <v>6259.18</v>
      </c>
      <c r="I37" s="26">
        <v>0</v>
      </c>
      <c r="J37" s="25">
        <v>0</v>
      </c>
    </row>
    <row r="38" spans="1:10" x14ac:dyDescent="0.25">
      <c r="A38" s="21" t="s">
        <v>14</v>
      </c>
      <c r="B38" s="22" t="s">
        <v>35</v>
      </c>
      <c r="C38" s="23">
        <v>1425.75</v>
      </c>
      <c r="D38" s="24">
        <v>85.419999999999987</v>
      </c>
      <c r="E38" s="24">
        <v>0</v>
      </c>
      <c r="F38" s="24">
        <v>0</v>
      </c>
      <c r="G38" s="24">
        <v>0</v>
      </c>
      <c r="H38" s="25">
        <v>0</v>
      </c>
      <c r="I38" s="26">
        <v>0</v>
      </c>
      <c r="J38" s="25">
        <v>0</v>
      </c>
    </row>
    <row r="39" spans="1:10" x14ac:dyDescent="0.25">
      <c r="A39" s="21" t="s">
        <v>14</v>
      </c>
      <c r="B39" s="22" t="s">
        <v>97</v>
      </c>
      <c r="C39" s="23">
        <v>122612.48999999999</v>
      </c>
      <c r="D39" s="24">
        <v>26916.579999999998</v>
      </c>
      <c r="E39" s="24">
        <v>0</v>
      </c>
      <c r="F39" s="24">
        <v>0</v>
      </c>
      <c r="G39" s="24">
        <v>0</v>
      </c>
      <c r="H39" s="25">
        <v>0</v>
      </c>
      <c r="I39" s="26">
        <v>0</v>
      </c>
      <c r="J39" s="25">
        <v>0</v>
      </c>
    </row>
    <row r="40" spans="1:10" x14ac:dyDescent="0.25">
      <c r="A40" s="21" t="s">
        <v>15</v>
      </c>
      <c r="B40" s="22" t="s">
        <v>1</v>
      </c>
      <c r="C40" s="23">
        <v>0</v>
      </c>
      <c r="D40" s="24">
        <v>0</v>
      </c>
      <c r="E40" s="24">
        <v>0</v>
      </c>
      <c r="F40" s="24">
        <v>1471.46</v>
      </c>
      <c r="G40" s="24">
        <v>3693.5000000000005</v>
      </c>
      <c r="H40" s="25">
        <v>586.81999999999994</v>
      </c>
      <c r="I40" s="26">
        <v>0</v>
      </c>
      <c r="J40" s="25">
        <v>0</v>
      </c>
    </row>
    <row r="41" spans="1:10" x14ac:dyDescent="0.25">
      <c r="A41" s="21" t="s">
        <v>15</v>
      </c>
      <c r="B41" s="22" t="s">
        <v>35</v>
      </c>
      <c r="C41" s="23">
        <v>0</v>
      </c>
      <c r="D41" s="24">
        <v>88.93</v>
      </c>
      <c r="E41" s="24">
        <v>23.63</v>
      </c>
      <c r="F41" s="24">
        <v>38.19</v>
      </c>
      <c r="G41" s="24">
        <v>10.98</v>
      </c>
      <c r="H41" s="25">
        <v>73.88</v>
      </c>
      <c r="I41" s="26">
        <v>0</v>
      </c>
      <c r="J41" s="25">
        <v>0</v>
      </c>
    </row>
    <row r="42" spans="1:10" x14ac:dyDescent="0.25">
      <c r="A42" s="21" t="s">
        <v>15</v>
      </c>
      <c r="B42" s="22" t="s">
        <v>77</v>
      </c>
      <c r="C42" s="23">
        <v>0</v>
      </c>
      <c r="D42" s="24">
        <v>0</v>
      </c>
      <c r="E42" s="24">
        <v>0</v>
      </c>
      <c r="F42" s="24">
        <v>0</v>
      </c>
      <c r="G42" s="24">
        <v>2852.8200000000006</v>
      </c>
      <c r="H42" s="25">
        <v>4142.63</v>
      </c>
      <c r="I42" s="26">
        <v>0</v>
      </c>
      <c r="J42" s="25">
        <v>0</v>
      </c>
    </row>
    <row r="43" spans="1:10" x14ac:dyDescent="0.25">
      <c r="A43" s="21" t="s">
        <v>15</v>
      </c>
      <c r="B43" s="22" t="s">
        <v>97</v>
      </c>
      <c r="C43" s="23">
        <v>0</v>
      </c>
      <c r="D43" s="24">
        <v>58840.13</v>
      </c>
      <c r="E43" s="24">
        <v>290.56</v>
      </c>
      <c r="F43" s="24">
        <v>0</v>
      </c>
      <c r="G43" s="24">
        <v>0</v>
      </c>
      <c r="H43" s="25">
        <v>0</v>
      </c>
      <c r="I43" s="26">
        <v>0</v>
      </c>
      <c r="J43" s="25">
        <v>0</v>
      </c>
    </row>
    <row r="44" spans="1:10" x14ac:dyDescent="0.25">
      <c r="A44" s="21" t="s">
        <v>15</v>
      </c>
      <c r="B44" s="22" t="s">
        <v>98</v>
      </c>
      <c r="C44" s="23">
        <v>0</v>
      </c>
      <c r="D44" s="24">
        <v>35185.820000000007</v>
      </c>
      <c r="E44" s="24">
        <v>145117.15999999997</v>
      </c>
      <c r="F44" s="24">
        <v>190237.25</v>
      </c>
      <c r="G44" s="24">
        <v>143795.35999999999</v>
      </c>
      <c r="H44" s="25">
        <v>43052.54</v>
      </c>
      <c r="I44" s="26">
        <v>0</v>
      </c>
      <c r="J44" s="25">
        <v>0</v>
      </c>
    </row>
    <row r="45" spans="1:10" x14ac:dyDescent="0.25">
      <c r="A45" s="21" t="s">
        <v>135</v>
      </c>
      <c r="B45" s="22" t="s">
        <v>35</v>
      </c>
      <c r="C45" s="23">
        <v>0</v>
      </c>
      <c r="D45" s="24">
        <v>0</v>
      </c>
      <c r="E45" s="24">
        <v>0</v>
      </c>
      <c r="F45" s="24">
        <v>0</v>
      </c>
      <c r="G45" s="24">
        <v>0</v>
      </c>
      <c r="H45" s="25">
        <v>199.21</v>
      </c>
      <c r="I45" s="26">
        <v>20.43</v>
      </c>
      <c r="J45" s="25">
        <v>20.43</v>
      </c>
    </row>
    <row r="46" spans="1:10" x14ac:dyDescent="0.25">
      <c r="A46" s="21" t="s">
        <v>135</v>
      </c>
      <c r="B46" s="22" t="s">
        <v>77</v>
      </c>
      <c r="C46" s="23">
        <v>0</v>
      </c>
      <c r="D46" s="24">
        <v>0</v>
      </c>
      <c r="E46" s="24">
        <v>0</v>
      </c>
      <c r="F46" s="24">
        <v>0</v>
      </c>
      <c r="G46" s="24">
        <v>0</v>
      </c>
      <c r="H46" s="25">
        <v>3583.24</v>
      </c>
      <c r="I46" s="26">
        <v>634.09</v>
      </c>
      <c r="J46" s="25">
        <v>634.09</v>
      </c>
    </row>
    <row r="47" spans="1:10" x14ac:dyDescent="0.25">
      <c r="A47" s="21" t="s">
        <v>135</v>
      </c>
      <c r="B47" s="22" t="s">
        <v>117</v>
      </c>
      <c r="C47" s="23">
        <v>0</v>
      </c>
      <c r="D47" s="24">
        <v>0</v>
      </c>
      <c r="E47" s="24">
        <v>0</v>
      </c>
      <c r="F47" s="24">
        <v>0</v>
      </c>
      <c r="G47" s="24">
        <v>0</v>
      </c>
      <c r="H47" s="25">
        <v>546.65</v>
      </c>
      <c r="I47" s="26">
        <v>0</v>
      </c>
      <c r="J47" s="25">
        <v>0</v>
      </c>
    </row>
    <row r="48" spans="1:10" x14ac:dyDescent="0.25">
      <c r="A48" s="21" t="s">
        <v>135</v>
      </c>
      <c r="B48" s="22" t="s">
        <v>98</v>
      </c>
      <c r="C48" s="23">
        <v>0</v>
      </c>
      <c r="D48" s="24">
        <v>0</v>
      </c>
      <c r="E48" s="24">
        <v>0</v>
      </c>
      <c r="F48" s="24">
        <v>0</v>
      </c>
      <c r="G48" s="24">
        <v>0</v>
      </c>
      <c r="H48" s="25">
        <v>93405</v>
      </c>
      <c r="I48" s="26">
        <v>23611.97</v>
      </c>
      <c r="J48" s="25">
        <v>23611.97</v>
      </c>
    </row>
    <row r="49" spans="1:10" x14ac:dyDescent="0.25">
      <c r="A49" s="21" t="s">
        <v>157</v>
      </c>
      <c r="B49" s="22" t="s">
        <v>1</v>
      </c>
      <c r="C49" s="23">
        <v>0</v>
      </c>
      <c r="D49" s="24">
        <v>0</v>
      </c>
      <c r="E49" s="24">
        <v>0</v>
      </c>
      <c r="F49" s="24">
        <v>0</v>
      </c>
      <c r="G49" s="24">
        <v>0</v>
      </c>
      <c r="H49" s="25">
        <v>0</v>
      </c>
      <c r="I49" s="26">
        <v>68501.510000000009</v>
      </c>
      <c r="J49" s="25">
        <v>68501.510000000009</v>
      </c>
    </row>
    <row r="50" spans="1:10" x14ac:dyDescent="0.25">
      <c r="A50" s="21" t="s">
        <v>157</v>
      </c>
      <c r="B50" s="22" t="s">
        <v>35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5">
        <v>0</v>
      </c>
      <c r="I50" s="26">
        <v>2685.6100000000006</v>
      </c>
      <c r="J50" s="25">
        <v>2685.6100000000006</v>
      </c>
    </row>
    <row r="51" spans="1:10" x14ac:dyDescent="0.25">
      <c r="A51" s="21" t="s">
        <v>157</v>
      </c>
      <c r="B51" s="22" t="s">
        <v>88</v>
      </c>
      <c r="C51" s="23">
        <v>0</v>
      </c>
      <c r="D51" s="24">
        <v>0</v>
      </c>
      <c r="E51" s="24">
        <v>0</v>
      </c>
      <c r="F51" s="24">
        <v>0</v>
      </c>
      <c r="G51" s="24">
        <v>0</v>
      </c>
      <c r="H51" s="25">
        <v>0</v>
      </c>
      <c r="I51" s="26">
        <v>3441.99</v>
      </c>
      <c r="J51" s="25">
        <v>3441.99</v>
      </c>
    </row>
    <row r="52" spans="1:10" x14ac:dyDescent="0.25">
      <c r="A52" s="21" t="s">
        <v>16</v>
      </c>
      <c r="B52" s="22" t="s">
        <v>1</v>
      </c>
      <c r="C52" s="23">
        <v>31431.1</v>
      </c>
      <c r="D52" s="24">
        <v>43913.75</v>
      </c>
      <c r="E52" s="24">
        <v>89270.760000000009</v>
      </c>
      <c r="F52" s="24">
        <v>53701.96</v>
      </c>
      <c r="G52" s="24">
        <v>0</v>
      </c>
      <c r="H52" s="25">
        <v>0</v>
      </c>
      <c r="I52" s="26">
        <v>0</v>
      </c>
      <c r="J52" s="25">
        <v>0</v>
      </c>
    </row>
    <row r="53" spans="1:10" x14ac:dyDescent="0.25">
      <c r="A53" s="21" t="s">
        <v>16</v>
      </c>
      <c r="B53" s="22" t="s">
        <v>99</v>
      </c>
      <c r="C53" s="23">
        <v>29869.7</v>
      </c>
      <c r="D53" s="24">
        <v>23803.95</v>
      </c>
      <c r="E53" s="24">
        <v>12968.95</v>
      </c>
      <c r="F53" s="24">
        <v>3240.3999999999996</v>
      </c>
      <c r="G53" s="24">
        <v>0</v>
      </c>
      <c r="H53" s="25">
        <v>0</v>
      </c>
      <c r="I53" s="26">
        <v>0</v>
      </c>
      <c r="J53" s="25">
        <v>0</v>
      </c>
    </row>
    <row r="54" spans="1:10" x14ac:dyDescent="0.25">
      <c r="A54" s="21" t="s">
        <v>16</v>
      </c>
      <c r="B54" s="22" t="s">
        <v>35</v>
      </c>
      <c r="C54" s="23">
        <v>103279.75</v>
      </c>
      <c r="D54" s="24">
        <v>67009.55</v>
      </c>
      <c r="E54" s="24">
        <v>19810.260000000002</v>
      </c>
      <c r="F54" s="24">
        <v>83.95999999999998</v>
      </c>
      <c r="G54" s="24">
        <v>0</v>
      </c>
      <c r="H54" s="25">
        <v>0</v>
      </c>
      <c r="I54" s="26">
        <v>0</v>
      </c>
      <c r="J54" s="25">
        <v>0</v>
      </c>
    </row>
    <row r="55" spans="1:10" x14ac:dyDescent="0.25">
      <c r="A55" s="21" t="s">
        <v>17</v>
      </c>
      <c r="B55" s="22" t="s">
        <v>1</v>
      </c>
      <c r="C55" s="23">
        <v>0</v>
      </c>
      <c r="D55" s="24">
        <v>0</v>
      </c>
      <c r="E55" s="24">
        <v>0</v>
      </c>
      <c r="F55" s="24">
        <v>130018.71999999997</v>
      </c>
      <c r="G55" s="24">
        <v>192021.61000000002</v>
      </c>
      <c r="H55" s="25">
        <v>176344.45999999996</v>
      </c>
      <c r="I55" s="26">
        <v>0</v>
      </c>
      <c r="J55" s="25">
        <v>0</v>
      </c>
    </row>
    <row r="56" spans="1:10" x14ac:dyDescent="0.25">
      <c r="A56" s="21" t="s">
        <v>17</v>
      </c>
      <c r="B56" s="22" t="s">
        <v>35</v>
      </c>
      <c r="C56" s="23">
        <v>0</v>
      </c>
      <c r="D56" s="24">
        <v>0</v>
      </c>
      <c r="E56" s="24">
        <v>0</v>
      </c>
      <c r="F56" s="24">
        <v>1811.8300000000004</v>
      </c>
      <c r="G56" s="24">
        <v>11207.539999999999</v>
      </c>
      <c r="H56" s="25">
        <v>8263.7799999999988</v>
      </c>
      <c r="I56" s="26">
        <v>0</v>
      </c>
      <c r="J56" s="25">
        <v>0</v>
      </c>
    </row>
    <row r="57" spans="1:10" x14ac:dyDescent="0.25">
      <c r="A57" s="21" t="s">
        <v>49</v>
      </c>
      <c r="B57" s="22" t="s">
        <v>6</v>
      </c>
      <c r="C57" s="23">
        <v>67632.299999999945</v>
      </c>
      <c r="D57" s="24">
        <v>95386.459999999977</v>
      </c>
      <c r="E57" s="24">
        <v>58439.569999999992</v>
      </c>
      <c r="F57" s="24">
        <v>0</v>
      </c>
      <c r="G57" s="24">
        <v>0</v>
      </c>
      <c r="H57" s="25">
        <v>0</v>
      </c>
      <c r="I57" s="26">
        <v>0</v>
      </c>
      <c r="J57" s="25">
        <v>0</v>
      </c>
    </row>
    <row r="58" spans="1:10" x14ac:dyDescent="0.25">
      <c r="A58" s="21" t="s">
        <v>49</v>
      </c>
      <c r="B58" s="22" t="s">
        <v>100</v>
      </c>
      <c r="C58" s="23">
        <v>27994.58</v>
      </c>
      <c r="D58" s="24">
        <v>32361.019999999997</v>
      </c>
      <c r="E58" s="24">
        <v>24455.43</v>
      </c>
      <c r="F58" s="24">
        <v>0</v>
      </c>
      <c r="G58" s="24">
        <v>0</v>
      </c>
      <c r="H58" s="25">
        <v>0</v>
      </c>
      <c r="I58" s="26">
        <v>0</v>
      </c>
      <c r="J58" s="25">
        <v>0</v>
      </c>
    </row>
    <row r="59" spans="1:10" x14ac:dyDescent="0.25">
      <c r="A59" s="21" t="s">
        <v>49</v>
      </c>
      <c r="B59" s="22" t="s">
        <v>80</v>
      </c>
      <c r="C59" s="23">
        <v>0</v>
      </c>
      <c r="D59" s="24">
        <v>13053.93</v>
      </c>
      <c r="E59" s="24">
        <v>14338</v>
      </c>
      <c r="F59" s="24">
        <v>0</v>
      </c>
      <c r="G59" s="24">
        <v>0</v>
      </c>
      <c r="H59" s="25">
        <v>0</v>
      </c>
      <c r="I59" s="26">
        <v>0</v>
      </c>
      <c r="J59" s="25">
        <v>0</v>
      </c>
    </row>
    <row r="60" spans="1:10" x14ac:dyDescent="0.25">
      <c r="A60" s="21" t="s">
        <v>18</v>
      </c>
      <c r="B60" s="22" t="s">
        <v>6</v>
      </c>
      <c r="C60" s="23">
        <v>0</v>
      </c>
      <c r="D60" s="24">
        <v>0</v>
      </c>
      <c r="E60" s="24">
        <v>21602.03</v>
      </c>
      <c r="F60" s="24">
        <v>39053.68</v>
      </c>
      <c r="G60" s="24">
        <v>23458.789999999997</v>
      </c>
      <c r="H60" s="25">
        <v>6419.7799999999988</v>
      </c>
      <c r="I60" s="26">
        <v>0</v>
      </c>
      <c r="J60" s="25">
        <v>0</v>
      </c>
    </row>
    <row r="61" spans="1:10" x14ac:dyDescent="0.25">
      <c r="A61" s="21" t="s">
        <v>18</v>
      </c>
      <c r="B61" s="22" t="s">
        <v>80</v>
      </c>
      <c r="C61" s="23">
        <v>0</v>
      </c>
      <c r="D61" s="24">
        <v>0</v>
      </c>
      <c r="E61" s="24">
        <v>8109</v>
      </c>
      <c r="F61" s="24">
        <v>70511</v>
      </c>
      <c r="G61" s="24">
        <v>77671.989999999991</v>
      </c>
      <c r="H61" s="25">
        <v>85089.12</v>
      </c>
      <c r="I61" s="26">
        <v>13743</v>
      </c>
      <c r="J61" s="25">
        <v>13743</v>
      </c>
    </row>
    <row r="62" spans="1:10" x14ac:dyDescent="0.25">
      <c r="A62" s="21" t="s">
        <v>18</v>
      </c>
      <c r="B62" s="22" t="s">
        <v>50</v>
      </c>
      <c r="C62" s="23">
        <v>0</v>
      </c>
      <c r="D62" s="24">
        <v>0</v>
      </c>
      <c r="E62" s="24">
        <v>0</v>
      </c>
      <c r="F62" s="24">
        <v>20331.86</v>
      </c>
      <c r="G62" s="24">
        <v>19988.27</v>
      </c>
      <c r="H62" s="25">
        <v>16633.61</v>
      </c>
      <c r="I62" s="26">
        <v>3227.8900000000008</v>
      </c>
      <c r="J62" s="25">
        <v>3227.8900000000008</v>
      </c>
    </row>
    <row r="63" spans="1:10" x14ac:dyDescent="0.25">
      <c r="A63" s="21" t="s">
        <v>18</v>
      </c>
      <c r="B63" s="22" t="s">
        <v>19</v>
      </c>
      <c r="C63" s="23">
        <v>0</v>
      </c>
      <c r="D63" s="24">
        <v>0</v>
      </c>
      <c r="E63" s="24">
        <v>0</v>
      </c>
      <c r="F63" s="24">
        <v>11086.18</v>
      </c>
      <c r="G63" s="24">
        <v>16947.02</v>
      </c>
      <c r="H63" s="25">
        <v>13730.430000000002</v>
      </c>
      <c r="I63" s="26">
        <v>2196.7300000000005</v>
      </c>
      <c r="J63" s="25">
        <v>2196.7300000000005</v>
      </c>
    </row>
    <row r="64" spans="1:10" x14ac:dyDescent="0.25">
      <c r="A64" s="21" t="s">
        <v>52</v>
      </c>
      <c r="B64" s="22" t="s">
        <v>53</v>
      </c>
      <c r="C64" s="23">
        <v>8398.08</v>
      </c>
      <c r="D64" s="24">
        <v>4544.6400000000003</v>
      </c>
      <c r="E64" s="24">
        <v>0</v>
      </c>
      <c r="F64" s="24">
        <v>0</v>
      </c>
      <c r="G64" s="24">
        <v>0</v>
      </c>
      <c r="H64" s="25">
        <v>0</v>
      </c>
      <c r="I64" s="26">
        <v>0</v>
      </c>
      <c r="J64" s="25">
        <v>0</v>
      </c>
    </row>
    <row r="65" spans="1:10" x14ac:dyDescent="0.25">
      <c r="A65" s="21" t="s">
        <v>52</v>
      </c>
      <c r="B65" s="22" t="s">
        <v>81</v>
      </c>
      <c r="C65" s="23">
        <v>5828.75</v>
      </c>
      <c r="D65" s="24">
        <v>2946.82</v>
      </c>
      <c r="E65" s="24">
        <v>0</v>
      </c>
      <c r="F65" s="24">
        <v>0</v>
      </c>
      <c r="G65" s="24">
        <v>0</v>
      </c>
      <c r="H65" s="25">
        <v>0</v>
      </c>
      <c r="I65" s="26">
        <v>0</v>
      </c>
      <c r="J65" s="25">
        <v>0</v>
      </c>
    </row>
    <row r="66" spans="1:10" x14ac:dyDescent="0.25">
      <c r="A66" s="21" t="s">
        <v>52</v>
      </c>
      <c r="B66" s="22" t="s">
        <v>101</v>
      </c>
      <c r="C66" s="23">
        <v>4909.26</v>
      </c>
      <c r="D66" s="24">
        <v>604.54</v>
      </c>
      <c r="E66" s="24">
        <v>0</v>
      </c>
      <c r="F66" s="24">
        <v>0</v>
      </c>
      <c r="G66" s="24">
        <v>0</v>
      </c>
      <c r="H66" s="25">
        <v>0</v>
      </c>
      <c r="I66" s="26">
        <v>0</v>
      </c>
      <c r="J66" s="25">
        <v>0</v>
      </c>
    </row>
    <row r="67" spans="1:10" x14ac:dyDescent="0.25">
      <c r="A67" s="21" t="s">
        <v>136</v>
      </c>
      <c r="B67" s="22" t="s">
        <v>53</v>
      </c>
      <c r="C67" s="23">
        <v>0</v>
      </c>
      <c r="D67" s="24">
        <v>0</v>
      </c>
      <c r="E67" s="24">
        <v>0</v>
      </c>
      <c r="F67" s="24">
        <v>0</v>
      </c>
      <c r="G67" s="24">
        <v>0</v>
      </c>
      <c r="H67" s="25">
        <v>828.8</v>
      </c>
      <c r="I67" s="26">
        <v>0</v>
      </c>
      <c r="J67" s="25">
        <v>0</v>
      </c>
    </row>
    <row r="68" spans="1:10" x14ac:dyDescent="0.25">
      <c r="A68" s="21" t="s">
        <v>136</v>
      </c>
      <c r="B68" s="22" t="s">
        <v>92</v>
      </c>
      <c r="C68" s="23">
        <v>0</v>
      </c>
      <c r="D68" s="24">
        <v>0</v>
      </c>
      <c r="E68" s="24">
        <v>0</v>
      </c>
      <c r="F68" s="24">
        <v>0</v>
      </c>
      <c r="G68" s="24">
        <v>0</v>
      </c>
      <c r="H68" s="25">
        <v>3066.16</v>
      </c>
      <c r="I68" s="26">
        <v>506.46999999999997</v>
      </c>
      <c r="J68" s="25">
        <v>506.46999999999997</v>
      </c>
    </row>
    <row r="69" spans="1:10" x14ac:dyDescent="0.25">
      <c r="A69" s="21" t="s">
        <v>136</v>
      </c>
      <c r="B69" s="22" t="s">
        <v>91</v>
      </c>
      <c r="C69" s="23">
        <v>0</v>
      </c>
      <c r="D69" s="24">
        <v>0</v>
      </c>
      <c r="E69" s="24">
        <v>0</v>
      </c>
      <c r="F69" s="24">
        <v>0</v>
      </c>
      <c r="G69" s="24">
        <v>0</v>
      </c>
      <c r="H69" s="25">
        <v>10524.26</v>
      </c>
      <c r="I69" s="26">
        <v>722.53</v>
      </c>
      <c r="J69" s="25">
        <v>722.53</v>
      </c>
    </row>
    <row r="70" spans="1:10" x14ac:dyDescent="0.25">
      <c r="A70" s="21" t="s">
        <v>54</v>
      </c>
      <c r="B70" s="22" t="s">
        <v>48</v>
      </c>
      <c r="C70" s="23">
        <v>0</v>
      </c>
      <c r="D70" s="24">
        <v>0</v>
      </c>
      <c r="E70" s="24">
        <v>7087.58</v>
      </c>
      <c r="F70" s="24">
        <v>1058.01</v>
      </c>
      <c r="G70" s="24">
        <v>0</v>
      </c>
      <c r="H70" s="25">
        <v>0</v>
      </c>
      <c r="I70" s="26">
        <v>0</v>
      </c>
      <c r="J70" s="25">
        <v>0</v>
      </c>
    </row>
    <row r="71" spans="1:10" x14ac:dyDescent="0.25">
      <c r="A71" s="21" t="s">
        <v>54</v>
      </c>
      <c r="B71" s="22" t="s">
        <v>53</v>
      </c>
      <c r="C71" s="23">
        <v>0</v>
      </c>
      <c r="D71" s="24">
        <v>3697.92</v>
      </c>
      <c r="E71" s="24">
        <v>1566.11</v>
      </c>
      <c r="F71" s="24">
        <v>736.67000000000007</v>
      </c>
      <c r="G71" s="24">
        <v>22.4</v>
      </c>
      <c r="H71" s="25">
        <v>0</v>
      </c>
      <c r="I71" s="26">
        <v>0</v>
      </c>
      <c r="J71" s="25">
        <v>0</v>
      </c>
    </row>
    <row r="72" spans="1:10" x14ac:dyDescent="0.25">
      <c r="A72" s="21" t="s">
        <v>54</v>
      </c>
      <c r="B72" s="22" t="s">
        <v>92</v>
      </c>
      <c r="C72" s="23">
        <v>0</v>
      </c>
      <c r="D72" s="24">
        <v>0</v>
      </c>
      <c r="E72" s="24">
        <v>2158.35</v>
      </c>
      <c r="F72" s="24">
        <v>1226.06</v>
      </c>
      <c r="G72" s="24">
        <v>5255.18</v>
      </c>
      <c r="H72" s="25">
        <v>1983.8100000000002</v>
      </c>
      <c r="I72" s="26">
        <v>0</v>
      </c>
      <c r="J72" s="25">
        <v>0</v>
      </c>
    </row>
    <row r="73" spans="1:10" x14ac:dyDescent="0.25">
      <c r="A73" s="21" t="s">
        <v>54</v>
      </c>
      <c r="B73" s="22" t="s">
        <v>81</v>
      </c>
      <c r="C73" s="23">
        <v>0</v>
      </c>
      <c r="D73" s="24">
        <v>2385.8200000000002</v>
      </c>
      <c r="E73" s="24">
        <v>671.94</v>
      </c>
      <c r="F73" s="24">
        <v>0</v>
      </c>
      <c r="G73" s="24">
        <v>0</v>
      </c>
      <c r="H73" s="25">
        <v>0</v>
      </c>
      <c r="I73" s="26">
        <v>0</v>
      </c>
      <c r="J73" s="25">
        <v>0</v>
      </c>
    </row>
    <row r="74" spans="1:10" x14ac:dyDescent="0.25">
      <c r="A74" s="21" t="s">
        <v>54</v>
      </c>
      <c r="B74" s="22" t="s">
        <v>102</v>
      </c>
      <c r="C74" s="23">
        <v>0</v>
      </c>
      <c r="D74" s="24">
        <v>935.59999999999991</v>
      </c>
      <c r="E74" s="24">
        <v>2290.1999999999998</v>
      </c>
      <c r="F74" s="24">
        <v>0</v>
      </c>
      <c r="G74" s="24">
        <v>0</v>
      </c>
      <c r="H74" s="25">
        <v>0</v>
      </c>
      <c r="I74" s="26">
        <v>0</v>
      </c>
      <c r="J74" s="25">
        <v>0</v>
      </c>
    </row>
    <row r="75" spans="1:10" x14ac:dyDescent="0.25">
      <c r="A75" s="21" t="s">
        <v>20</v>
      </c>
      <c r="B75" s="22" t="s">
        <v>21</v>
      </c>
      <c r="C75" s="23">
        <v>81.96</v>
      </c>
      <c r="D75" s="24">
        <v>0</v>
      </c>
      <c r="E75" s="24">
        <v>0</v>
      </c>
      <c r="F75" s="24">
        <v>0</v>
      </c>
      <c r="G75" s="24">
        <v>0</v>
      </c>
      <c r="H75" s="25">
        <v>0</v>
      </c>
      <c r="I75" s="26">
        <v>0</v>
      </c>
      <c r="J75" s="25">
        <v>0</v>
      </c>
    </row>
    <row r="76" spans="1:10" x14ac:dyDescent="0.25">
      <c r="A76" s="21" t="s">
        <v>20</v>
      </c>
      <c r="B76" s="22" t="s">
        <v>4</v>
      </c>
      <c r="C76" s="23">
        <v>11592.529999999988</v>
      </c>
      <c r="D76" s="24">
        <v>0</v>
      </c>
      <c r="E76" s="24">
        <v>0</v>
      </c>
      <c r="F76" s="24">
        <v>0</v>
      </c>
      <c r="G76" s="24">
        <v>0</v>
      </c>
      <c r="H76" s="25">
        <v>0</v>
      </c>
      <c r="I76" s="26">
        <v>0</v>
      </c>
      <c r="J76" s="25">
        <v>0</v>
      </c>
    </row>
    <row r="77" spans="1:10" x14ac:dyDescent="0.25">
      <c r="A77" s="21" t="s">
        <v>103</v>
      </c>
      <c r="B77" s="22" t="s">
        <v>104</v>
      </c>
      <c r="C77" s="23">
        <v>22706.239999999998</v>
      </c>
      <c r="D77" s="24">
        <v>0</v>
      </c>
      <c r="E77" s="24">
        <v>0</v>
      </c>
      <c r="F77" s="24">
        <v>0</v>
      </c>
      <c r="G77" s="24">
        <v>0</v>
      </c>
      <c r="H77" s="25">
        <v>0</v>
      </c>
      <c r="I77" s="26">
        <v>0</v>
      </c>
      <c r="J77" s="25">
        <v>0</v>
      </c>
    </row>
    <row r="78" spans="1:10" x14ac:dyDescent="0.25">
      <c r="A78" s="21" t="s">
        <v>22</v>
      </c>
      <c r="B78" s="22" t="s">
        <v>1</v>
      </c>
      <c r="C78" s="23">
        <v>75.850000000000009</v>
      </c>
      <c r="D78" s="24">
        <v>518.17999999999995</v>
      </c>
      <c r="E78" s="24">
        <v>1738</v>
      </c>
      <c r="F78" s="24">
        <v>4345.2999999999993</v>
      </c>
      <c r="G78" s="24">
        <v>6153.05</v>
      </c>
      <c r="H78" s="25">
        <v>0</v>
      </c>
      <c r="I78" s="26">
        <v>0</v>
      </c>
      <c r="J78" s="25">
        <v>0</v>
      </c>
    </row>
    <row r="79" spans="1:10" x14ac:dyDescent="0.25">
      <c r="A79" s="21" t="s">
        <v>22</v>
      </c>
      <c r="B79" s="22" t="s">
        <v>35</v>
      </c>
      <c r="C79" s="23">
        <v>718.02</v>
      </c>
      <c r="D79" s="24">
        <v>1855.87</v>
      </c>
      <c r="E79" s="24">
        <v>883.08</v>
      </c>
      <c r="F79" s="24">
        <v>150.24</v>
      </c>
      <c r="G79" s="24">
        <v>318.68</v>
      </c>
      <c r="H79" s="25">
        <v>0</v>
      </c>
      <c r="I79" s="26">
        <v>0</v>
      </c>
      <c r="J79" s="25">
        <v>0</v>
      </c>
    </row>
    <row r="80" spans="1:10" x14ac:dyDescent="0.25">
      <c r="A80" s="21" t="s">
        <v>22</v>
      </c>
      <c r="B80" s="22" t="s">
        <v>104</v>
      </c>
      <c r="C80" s="23">
        <v>7216.2000000000007</v>
      </c>
      <c r="D80" s="24">
        <v>29709.07</v>
      </c>
      <c r="E80" s="24">
        <v>24302.87</v>
      </c>
      <c r="F80" s="24">
        <v>118.21</v>
      </c>
      <c r="G80" s="24">
        <v>0</v>
      </c>
      <c r="H80" s="25">
        <v>0</v>
      </c>
      <c r="I80" s="26">
        <v>0</v>
      </c>
      <c r="J80" s="25">
        <v>0</v>
      </c>
    </row>
    <row r="81" spans="1:10" x14ac:dyDescent="0.25">
      <c r="A81" s="21" t="s">
        <v>22</v>
      </c>
      <c r="B81" s="22" t="s">
        <v>105</v>
      </c>
      <c r="C81" s="23">
        <v>0</v>
      </c>
      <c r="D81" s="24">
        <v>0</v>
      </c>
      <c r="E81" s="24">
        <v>0</v>
      </c>
      <c r="F81" s="24">
        <v>21417.890000000003</v>
      </c>
      <c r="G81" s="24">
        <v>9820.6299999999992</v>
      </c>
      <c r="H81" s="25">
        <v>0</v>
      </c>
      <c r="I81" s="26">
        <v>0</v>
      </c>
      <c r="J81" s="25">
        <v>0</v>
      </c>
    </row>
    <row r="82" spans="1:10" x14ac:dyDescent="0.25">
      <c r="A82" s="21" t="s">
        <v>37</v>
      </c>
      <c r="B82" s="22" t="s">
        <v>1</v>
      </c>
      <c r="C82" s="23">
        <v>0</v>
      </c>
      <c r="D82" s="24">
        <v>0</v>
      </c>
      <c r="E82" s="24">
        <v>0</v>
      </c>
      <c r="F82" s="24">
        <v>0</v>
      </c>
      <c r="G82" s="24">
        <v>1996.39</v>
      </c>
      <c r="H82" s="25">
        <v>6950.14</v>
      </c>
      <c r="I82" s="26">
        <v>1743.7800000000002</v>
      </c>
      <c r="J82" s="25">
        <v>1743.7800000000002</v>
      </c>
    </row>
    <row r="83" spans="1:10" x14ac:dyDescent="0.25">
      <c r="A83" s="21" t="s">
        <v>37</v>
      </c>
      <c r="B83" s="22" t="s">
        <v>35</v>
      </c>
      <c r="C83" s="23">
        <v>0</v>
      </c>
      <c r="D83" s="24">
        <v>0</v>
      </c>
      <c r="E83" s="24">
        <v>0</v>
      </c>
      <c r="F83" s="24">
        <v>0</v>
      </c>
      <c r="G83" s="24">
        <v>234.68</v>
      </c>
      <c r="H83" s="25">
        <v>1490.0700000000002</v>
      </c>
      <c r="I83" s="26">
        <v>66.709999999999994</v>
      </c>
      <c r="J83" s="25">
        <v>66.709999999999994</v>
      </c>
    </row>
    <row r="84" spans="1:10" x14ac:dyDescent="0.25">
      <c r="A84" s="21" t="s">
        <v>37</v>
      </c>
      <c r="B84" s="22" t="s">
        <v>143</v>
      </c>
      <c r="C84" s="23">
        <v>0</v>
      </c>
      <c r="D84" s="24">
        <v>0</v>
      </c>
      <c r="E84" s="24">
        <v>0</v>
      </c>
      <c r="F84" s="24">
        <v>0</v>
      </c>
      <c r="G84" s="24">
        <v>0</v>
      </c>
      <c r="H84" s="25">
        <v>9329.93</v>
      </c>
      <c r="I84" s="26">
        <v>6183.6</v>
      </c>
      <c r="J84" s="25">
        <v>6183.6</v>
      </c>
    </row>
    <row r="85" spans="1:10" x14ac:dyDescent="0.25">
      <c r="A85" s="21" t="s">
        <v>37</v>
      </c>
      <c r="B85" s="22" t="s">
        <v>105</v>
      </c>
      <c r="C85" s="23">
        <v>0</v>
      </c>
      <c r="D85" s="24">
        <v>0</v>
      </c>
      <c r="E85" s="24">
        <v>0</v>
      </c>
      <c r="F85" s="24">
        <v>0</v>
      </c>
      <c r="G85" s="24">
        <v>3814.4099999999994</v>
      </c>
      <c r="H85" s="25">
        <v>5232.49</v>
      </c>
      <c r="I85" s="26">
        <v>0</v>
      </c>
      <c r="J85" s="25">
        <v>0</v>
      </c>
    </row>
    <row r="86" spans="1:10" x14ac:dyDescent="0.25">
      <c r="A86" s="21" t="s">
        <v>23</v>
      </c>
      <c r="B86" s="22" t="s">
        <v>106</v>
      </c>
      <c r="C86" s="23">
        <v>72451.5</v>
      </c>
      <c r="D86" s="24">
        <v>28972.649999999998</v>
      </c>
      <c r="E86" s="24">
        <v>0</v>
      </c>
      <c r="F86" s="24">
        <v>0</v>
      </c>
      <c r="G86" s="24">
        <v>0</v>
      </c>
      <c r="H86" s="25">
        <v>0</v>
      </c>
      <c r="I86" s="26">
        <v>0</v>
      </c>
      <c r="J86" s="25">
        <v>0</v>
      </c>
    </row>
    <row r="87" spans="1:10" x14ac:dyDescent="0.25">
      <c r="A87" s="21" t="s">
        <v>23</v>
      </c>
      <c r="B87" s="22" t="s">
        <v>55</v>
      </c>
      <c r="C87" s="23">
        <v>94093.75</v>
      </c>
      <c r="D87" s="24">
        <v>10010.58</v>
      </c>
      <c r="E87" s="24">
        <v>0</v>
      </c>
      <c r="F87" s="24">
        <v>0</v>
      </c>
      <c r="G87" s="24">
        <v>0</v>
      </c>
      <c r="H87" s="25">
        <v>0</v>
      </c>
      <c r="I87" s="26">
        <v>0</v>
      </c>
      <c r="J87" s="25">
        <v>0</v>
      </c>
    </row>
    <row r="88" spans="1:10" x14ac:dyDescent="0.25">
      <c r="A88" s="21" t="s">
        <v>25</v>
      </c>
      <c r="B88" s="22" t="s">
        <v>106</v>
      </c>
      <c r="C88" s="23">
        <v>0</v>
      </c>
      <c r="D88" s="24">
        <v>47319.740000000005</v>
      </c>
      <c r="E88" s="24">
        <v>69090.23000000001</v>
      </c>
      <c r="F88" s="24">
        <v>65323.77</v>
      </c>
      <c r="G88" s="24">
        <v>20429.98</v>
      </c>
      <c r="H88" s="25">
        <v>0</v>
      </c>
      <c r="I88" s="26">
        <v>0</v>
      </c>
      <c r="J88" s="25">
        <v>0</v>
      </c>
    </row>
    <row r="89" spans="1:10" x14ac:dyDescent="0.25">
      <c r="A89" s="21" t="s">
        <v>25</v>
      </c>
      <c r="B89" s="22" t="s">
        <v>133</v>
      </c>
      <c r="C89" s="23">
        <v>0</v>
      </c>
      <c r="D89" s="24">
        <v>0</v>
      </c>
      <c r="E89" s="24">
        <v>0</v>
      </c>
      <c r="F89" s="24">
        <v>0</v>
      </c>
      <c r="G89" s="24">
        <v>0</v>
      </c>
      <c r="H89" s="25">
        <v>55368.22</v>
      </c>
      <c r="I89" s="26">
        <v>0</v>
      </c>
      <c r="J89" s="25">
        <v>0</v>
      </c>
    </row>
    <row r="90" spans="1:10" x14ac:dyDescent="0.25">
      <c r="A90" s="21" t="s">
        <v>25</v>
      </c>
      <c r="B90" s="22" t="s">
        <v>55</v>
      </c>
      <c r="C90" s="23">
        <v>0</v>
      </c>
      <c r="D90" s="24">
        <v>76843.5</v>
      </c>
      <c r="E90" s="24">
        <v>95990.92</v>
      </c>
      <c r="F90" s="24">
        <v>8591.7099999999991</v>
      </c>
      <c r="G90" s="24">
        <v>0</v>
      </c>
      <c r="H90" s="25">
        <v>0</v>
      </c>
      <c r="I90" s="26">
        <v>0</v>
      </c>
      <c r="J90" s="25">
        <v>0</v>
      </c>
    </row>
    <row r="91" spans="1:10" x14ac:dyDescent="0.25">
      <c r="A91" s="21" t="s">
        <v>134</v>
      </c>
      <c r="B91" s="22" t="s">
        <v>133</v>
      </c>
      <c r="C91" s="23">
        <v>0</v>
      </c>
      <c r="D91" s="24">
        <v>0</v>
      </c>
      <c r="E91" s="24">
        <v>0</v>
      </c>
      <c r="F91" s="24">
        <v>0</v>
      </c>
      <c r="G91" s="24">
        <v>0</v>
      </c>
      <c r="H91" s="25">
        <v>122340.88</v>
      </c>
      <c r="I91" s="26">
        <v>32398</v>
      </c>
      <c r="J91" s="25">
        <v>32398</v>
      </c>
    </row>
    <row r="92" spans="1:10" x14ac:dyDescent="0.25">
      <c r="A92" s="21" t="s">
        <v>26</v>
      </c>
      <c r="B92" s="22" t="s">
        <v>96</v>
      </c>
      <c r="C92" s="23">
        <v>3609.66</v>
      </c>
      <c r="D92" s="24">
        <v>339.69000000000005</v>
      </c>
      <c r="E92" s="24">
        <v>0</v>
      </c>
      <c r="F92" s="24">
        <v>0</v>
      </c>
      <c r="G92" s="24">
        <v>0</v>
      </c>
      <c r="H92" s="25">
        <v>0</v>
      </c>
      <c r="I92" s="26">
        <v>0</v>
      </c>
      <c r="J92" s="25">
        <v>0</v>
      </c>
    </row>
    <row r="93" spans="1:10" x14ac:dyDescent="0.25">
      <c r="A93" s="21" t="s">
        <v>26</v>
      </c>
      <c r="B93" s="22" t="s">
        <v>6</v>
      </c>
      <c r="C93" s="23">
        <v>30990.01</v>
      </c>
      <c r="D93" s="24">
        <v>5044.6799999999994</v>
      </c>
      <c r="E93" s="24">
        <v>0</v>
      </c>
      <c r="F93" s="24">
        <v>0</v>
      </c>
      <c r="G93" s="24">
        <v>0</v>
      </c>
      <c r="H93" s="25">
        <v>0</v>
      </c>
      <c r="I93" s="26">
        <v>0</v>
      </c>
      <c r="J93" s="25">
        <v>0</v>
      </c>
    </row>
    <row r="94" spans="1:10" x14ac:dyDescent="0.25">
      <c r="A94" s="21" t="s">
        <v>26</v>
      </c>
      <c r="B94" s="22" t="s">
        <v>27</v>
      </c>
      <c r="C94" s="23">
        <v>105974</v>
      </c>
      <c r="D94" s="24">
        <v>29202</v>
      </c>
      <c r="E94" s="24">
        <v>0</v>
      </c>
      <c r="F94" s="24">
        <v>0</v>
      </c>
      <c r="G94" s="24">
        <v>0</v>
      </c>
      <c r="H94" s="25">
        <v>0</v>
      </c>
      <c r="I94" s="26">
        <v>0</v>
      </c>
      <c r="J94" s="25">
        <v>0</v>
      </c>
    </row>
    <row r="95" spans="1:10" x14ac:dyDescent="0.25">
      <c r="A95" s="21" t="s">
        <v>26</v>
      </c>
      <c r="B95" s="22" t="s">
        <v>58</v>
      </c>
      <c r="C95" s="23">
        <v>10119</v>
      </c>
      <c r="D95" s="24">
        <v>3581</v>
      </c>
      <c r="E95" s="24">
        <v>0</v>
      </c>
      <c r="F95" s="24">
        <v>0</v>
      </c>
      <c r="G95" s="24">
        <v>0</v>
      </c>
      <c r="H95" s="25">
        <v>0</v>
      </c>
      <c r="I95" s="26">
        <v>0</v>
      </c>
      <c r="J95" s="25">
        <v>0</v>
      </c>
    </row>
    <row r="96" spans="1:10" x14ac:dyDescent="0.25">
      <c r="A96" s="21" t="s">
        <v>28</v>
      </c>
      <c r="B96" s="22" t="s">
        <v>96</v>
      </c>
      <c r="C96" s="23">
        <v>0</v>
      </c>
      <c r="D96" s="24">
        <v>626.18000000000006</v>
      </c>
      <c r="E96" s="24">
        <v>80.040000000000006</v>
      </c>
      <c r="F96" s="24">
        <v>0</v>
      </c>
      <c r="G96" s="24">
        <v>0</v>
      </c>
      <c r="H96" s="25">
        <v>0</v>
      </c>
      <c r="I96" s="26">
        <v>0</v>
      </c>
      <c r="J96" s="25">
        <v>0</v>
      </c>
    </row>
    <row r="97" spans="1:10" x14ac:dyDescent="0.25">
      <c r="A97" s="21" t="s">
        <v>28</v>
      </c>
      <c r="B97" s="22" t="s">
        <v>6</v>
      </c>
      <c r="C97" s="23">
        <v>0</v>
      </c>
      <c r="D97" s="24">
        <v>8795.32</v>
      </c>
      <c r="E97" s="24">
        <v>12056.490000000002</v>
      </c>
      <c r="F97" s="24">
        <v>2396.0099999999998</v>
      </c>
      <c r="G97" s="24">
        <v>535.79999999999995</v>
      </c>
      <c r="H97" s="25">
        <v>145.19999999999999</v>
      </c>
      <c r="I97" s="26">
        <v>0</v>
      </c>
      <c r="J97" s="25">
        <v>0</v>
      </c>
    </row>
    <row r="98" spans="1:10" x14ac:dyDescent="0.25">
      <c r="A98" s="21" t="s">
        <v>28</v>
      </c>
      <c r="B98" s="22" t="s">
        <v>1</v>
      </c>
      <c r="C98" s="23">
        <v>0</v>
      </c>
      <c r="D98" s="24">
        <v>605.58999999999992</v>
      </c>
      <c r="E98" s="24">
        <v>5849.630000000001</v>
      </c>
      <c r="F98" s="24">
        <v>41178.31</v>
      </c>
      <c r="G98" s="24">
        <v>43220.99</v>
      </c>
      <c r="H98" s="25">
        <v>18589.330000000002</v>
      </c>
      <c r="I98" s="26">
        <v>0</v>
      </c>
      <c r="J98" s="25">
        <v>0</v>
      </c>
    </row>
    <row r="99" spans="1:10" x14ac:dyDescent="0.25">
      <c r="A99" s="21" t="s">
        <v>28</v>
      </c>
      <c r="B99" s="22" t="s">
        <v>27</v>
      </c>
      <c r="C99" s="23">
        <v>0</v>
      </c>
      <c r="D99" s="24">
        <v>61626</v>
      </c>
      <c r="E99" s="24">
        <v>79371</v>
      </c>
      <c r="F99" s="24">
        <v>82299</v>
      </c>
      <c r="G99" s="24">
        <v>64648.9</v>
      </c>
      <c r="H99" s="25">
        <v>16072.240000000002</v>
      </c>
      <c r="I99" s="26">
        <v>0</v>
      </c>
      <c r="J99" s="25">
        <v>0</v>
      </c>
    </row>
    <row r="100" spans="1:10" x14ac:dyDescent="0.25">
      <c r="A100" s="21" t="s">
        <v>28</v>
      </c>
      <c r="B100" s="22" t="s">
        <v>58</v>
      </c>
      <c r="C100" s="23">
        <v>0</v>
      </c>
      <c r="D100" s="24">
        <v>5402.0755122087357</v>
      </c>
      <c r="E100" s="24">
        <v>8279</v>
      </c>
      <c r="F100" s="24">
        <v>2540.8119999999999</v>
      </c>
      <c r="G100" s="24">
        <v>378.21600000000001</v>
      </c>
      <c r="H100" s="25">
        <v>0</v>
      </c>
      <c r="I100" s="26">
        <v>0</v>
      </c>
      <c r="J100" s="25">
        <v>0</v>
      </c>
    </row>
    <row r="101" spans="1:10" x14ac:dyDescent="0.25">
      <c r="A101" s="21" t="s">
        <v>141</v>
      </c>
      <c r="B101" s="22" t="s">
        <v>1</v>
      </c>
      <c r="C101" s="23">
        <v>0</v>
      </c>
      <c r="D101" s="24">
        <v>0</v>
      </c>
      <c r="E101" s="24">
        <v>0</v>
      </c>
      <c r="F101" s="24">
        <v>0</v>
      </c>
      <c r="G101" s="24">
        <v>0</v>
      </c>
      <c r="H101" s="25">
        <v>77888.289999999994</v>
      </c>
      <c r="I101" s="26">
        <v>15734.310000000001</v>
      </c>
      <c r="J101" s="25">
        <v>15734.310000000001</v>
      </c>
    </row>
    <row r="102" spans="1:10" x14ac:dyDescent="0.25">
      <c r="A102" s="21" t="s">
        <v>141</v>
      </c>
      <c r="B102" s="22" t="s">
        <v>35</v>
      </c>
      <c r="C102" s="23">
        <v>0</v>
      </c>
      <c r="D102" s="24">
        <v>0</v>
      </c>
      <c r="E102" s="24">
        <v>0</v>
      </c>
      <c r="F102" s="24">
        <v>0</v>
      </c>
      <c r="G102" s="24">
        <v>0</v>
      </c>
      <c r="H102" s="25">
        <v>5089.28</v>
      </c>
      <c r="I102" s="26">
        <v>799.3</v>
      </c>
      <c r="J102" s="25">
        <v>799.3</v>
      </c>
    </row>
    <row r="103" spans="1:10" x14ac:dyDescent="0.25">
      <c r="A103" s="21" t="s">
        <v>141</v>
      </c>
      <c r="B103" s="22" t="s">
        <v>27</v>
      </c>
      <c r="C103" s="23">
        <v>0</v>
      </c>
      <c r="D103" s="24">
        <v>0</v>
      </c>
      <c r="E103" s="24">
        <v>0</v>
      </c>
      <c r="F103" s="24">
        <v>0</v>
      </c>
      <c r="G103" s="24">
        <v>0</v>
      </c>
      <c r="H103" s="25">
        <v>1005.2099999999998</v>
      </c>
      <c r="I103" s="26">
        <v>0</v>
      </c>
      <c r="J103" s="25">
        <v>0</v>
      </c>
    </row>
    <row r="104" spans="1:10" x14ac:dyDescent="0.25">
      <c r="A104" s="21" t="s">
        <v>59</v>
      </c>
      <c r="B104" s="22" t="s">
        <v>107</v>
      </c>
      <c r="C104" s="23">
        <v>13429.810000000001</v>
      </c>
      <c r="D104" s="24">
        <v>13180.45</v>
      </c>
      <c r="E104" s="24">
        <v>17775.91</v>
      </c>
      <c r="F104" s="24">
        <v>2572.42</v>
      </c>
      <c r="G104" s="24">
        <v>0</v>
      </c>
      <c r="H104" s="25">
        <v>0</v>
      </c>
      <c r="I104" s="26">
        <v>0</v>
      </c>
      <c r="J104" s="25">
        <v>0</v>
      </c>
    </row>
    <row r="105" spans="1:10" x14ac:dyDescent="0.25">
      <c r="A105" s="21" t="s">
        <v>61</v>
      </c>
      <c r="B105" s="22" t="s">
        <v>58</v>
      </c>
      <c r="C105" s="23">
        <v>0</v>
      </c>
      <c r="D105" s="24">
        <v>0</v>
      </c>
      <c r="E105" s="24">
        <v>0</v>
      </c>
      <c r="F105" s="24">
        <v>143.86800000000002</v>
      </c>
      <c r="G105" s="24">
        <v>42.024000000000001</v>
      </c>
      <c r="H105" s="25">
        <v>0</v>
      </c>
      <c r="I105" s="26">
        <v>0</v>
      </c>
      <c r="J105" s="25">
        <v>0</v>
      </c>
    </row>
    <row r="106" spans="1:10" x14ac:dyDescent="0.25">
      <c r="A106" s="21" t="s">
        <v>61</v>
      </c>
      <c r="B106" s="22" t="s">
        <v>107</v>
      </c>
      <c r="C106" s="23">
        <v>0</v>
      </c>
      <c r="D106" s="24">
        <v>0</v>
      </c>
      <c r="E106" s="24">
        <v>0</v>
      </c>
      <c r="F106" s="24">
        <v>27173.17</v>
      </c>
      <c r="G106" s="24">
        <v>0</v>
      </c>
      <c r="H106" s="25">
        <v>0</v>
      </c>
      <c r="I106" s="26">
        <v>0</v>
      </c>
      <c r="J106" s="25">
        <v>0</v>
      </c>
    </row>
    <row r="107" spans="1:10" ht="15.75" thickBot="1" x14ac:dyDescent="0.3">
      <c r="A107" s="35" t="s">
        <v>137</v>
      </c>
      <c r="B107" s="36" t="s">
        <v>139</v>
      </c>
      <c r="C107" s="37">
        <v>0</v>
      </c>
      <c r="D107" s="38">
        <v>0</v>
      </c>
      <c r="E107" s="38">
        <v>0</v>
      </c>
      <c r="F107" s="38">
        <v>0</v>
      </c>
      <c r="G107" s="38">
        <v>0</v>
      </c>
      <c r="H107" s="39">
        <v>2240</v>
      </c>
      <c r="I107" s="40">
        <v>960</v>
      </c>
      <c r="J107" s="39">
        <v>960</v>
      </c>
    </row>
    <row r="108" spans="1:10" customFormat="1" x14ac:dyDescent="0.25">
      <c r="A108" s="41"/>
      <c r="B108" s="42" t="s">
        <v>96</v>
      </c>
      <c r="C108" s="43">
        <f t="shared" ref="C108:J117" si="0">SUMIF($B$1:$B$107,$B108,C$1:C$107)</f>
        <v>3609.66</v>
      </c>
      <c r="D108" s="44">
        <f t="shared" si="0"/>
        <v>965.87000000000012</v>
      </c>
      <c r="E108" s="44">
        <f t="shared" si="0"/>
        <v>80.040000000000006</v>
      </c>
      <c r="F108" s="44">
        <f t="shared" si="0"/>
        <v>0</v>
      </c>
      <c r="G108" s="44">
        <f t="shared" si="0"/>
        <v>0</v>
      </c>
      <c r="H108" s="45">
        <f t="shared" si="0"/>
        <v>0</v>
      </c>
      <c r="I108" s="46">
        <f t="shared" si="0"/>
        <v>0</v>
      </c>
      <c r="J108" s="47">
        <f t="shared" si="0"/>
        <v>0</v>
      </c>
    </row>
    <row r="109" spans="1:10" customFormat="1" x14ac:dyDescent="0.25">
      <c r="A109" s="27"/>
      <c r="B109" s="28" t="s">
        <v>6</v>
      </c>
      <c r="C109" s="29">
        <f t="shared" si="0"/>
        <v>98656.189999999944</v>
      </c>
      <c r="D109" s="30">
        <f t="shared" si="0"/>
        <v>109295.68999999997</v>
      </c>
      <c r="E109" s="30">
        <f t="shared" si="0"/>
        <v>92383.25</v>
      </c>
      <c r="F109" s="30">
        <f t="shared" si="0"/>
        <v>41718.670000000006</v>
      </c>
      <c r="G109" s="30">
        <f t="shared" si="0"/>
        <v>25464.179999999997</v>
      </c>
      <c r="H109" s="31">
        <f t="shared" si="0"/>
        <v>6722.5999999999985</v>
      </c>
      <c r="I109" s="32">
        <f t="shared" si="0"/>
        <v>0</v>
      </c>
      <c r="J109" s="33">
        <f t="shared" si="0"/>
        <v>0</v>
      </c>
    </row>
    <row r="110" spans="1:10" customFormat="1" x14ac:dyDescent="0.25">
      <c r="A110" s="27"/>
      <c r="B110" s="28" t="s">
        <v>1</v>
      </c>
      <c r="C110" s="29">
        <f t="shared" si="0"/>
        <v>73664.03</v>
      </c>
      <c r="D110" s="30">
        <f t="shared" si="0"/>
        <v>92693.84</v>
      </c>
      <c r="E110" s="30">
        <f t="shared" si="0"/>
        <v>162968.81</v>
      </c>
      <c r="F110" s="30">
        <f t="shared" si="0"/>
        <v>380575.51999999996</v>
      </c>
      <c r="G110" s="30">
        <f t="shared" si="0"/>
        <v>403613.98000000004</v>
      </c>
      <c r="H110" s="31">
        <f t="shared" si="0"/>
        <v>463200.43999999994</v>
      </c>
      <c r="I110" s="32">
        <f t="shared" si="0"/>
        <v>89469.010000000009</v>
      </c>
      <c r="J110" s="33">
        <f t="shared" si="0"/>
        <v>89469.010000000009</v>
      </c>
    </row>
    <row r="111" spans="1:10" customFormat="1" x14ac:dyDescent="0.25">
      <c r="A111" s="27"/>
      <c r="B111" s="28" t="s">
        <v>21</v>
      </c>
      <c r="C111" s="29">
        <f t="shared" si="0"/>
        <v>81.96</v>
      </c>
      <c r="D111" s="30">
        <f t="shared" si="0"/>
        <v>0</v>
      </c>
      <c r="E111" s="30">
        <f t="shared" si="0"/>
        <v>0</v>
      </c>
      <c r="F111" s="30">
        <f t="shared" si="0"/>
        <v>0</v>
      </c>
      <c r="G111" s="30">
        <f t="shared" si="0"/>
        <v>0</v>
      </c>
      <c r="H111" s="31">
        <f t="shared" si="0"/>
        <v>0</v>
      </c>
      <c r="I111" s="32">
        <f t="shared" si="0"/>
        <v>0</v>
      </c>
      <c r="J111" s="33">
        <f t="shared" si="0"/>
        <v>0</v>
      </c>
    </row>
    <row r="112" spans="1:10" customFormat="1" x14ac:dyDescent="0.25">
      <c r="A112" s="27"/>
      <c r="B112" s="28" t="s">
        <v>139</v>
      </c>
      <c r="C112" s="29">
        <f t="shared" si="0"/>
        <v>0</v>
      </c>
      <c r="D112" s="30">
        <f t="shared" si="0"/>
        <v>0</v>
      </c>
      <c r="E112" s="30">
        <f t="shared" si="0"/>
        <v>0</v>
      </c>
      <c r="F112" s="30">
        <f t="shared" si="0"/>
        <v>0</v>
      </c>
      <c r="G112" s="30">
        <f t="shared" si="0"/>
        <v>0</v>
      </c>
      <c r="H112" s="31">
        <f t="shared" si="0"/>
        <v>2240</v>
      </c>
      <c r="I112" s="32">
        <f t="shared" si="0"/>
        <v>960</v>
      </c>
      <c r="J112" s="33">
        <f t="shared" si="0"/>
        <v>960</v>
      </c>
    </row>
    <row r="113" spans="1:10" customFormat="1" x14ac:dyDescent="0.25">
      <c r="A113" s="27"/>
      <c r="B113" s="28" t="s">
        <v>99</v>
      </c>
      <c r="C113" s="29">
        <f t="shared" si="0"/>
        <v>29869.7</v>
      </c>
      <c r="D113" s="30">
        <f t="shared" si="0"/>
        <v>23803.95</v>
      </c>
      <c r="E113" s="30">
        <f t="shared" si="0"/>
        <v>12968.95</v>
      </c>
      <c r="F113" s="30">
        <f t="shared" si="0"/>
        <v>3240.3999999999996</v>
      </c>
      <c r="G113" s="30">
        <f t="shared" si="0"/>
        <v>0</v>
      </c>
      <c r="H113" s="31">
        <f t="shared" si="0"/>
        <v>0</v>
      </c>
      <c r="I113" s="32">
        <f t="shared" si="0"/>
        <v>0</v>
      </c>
      <c r="J113" s="33">
        <f t="shared" si="0"/>
        <v>0</v>
      </c>
    </row>
    <row r="114" spans="1:10" customFormat="1" x14ac:dyDescent="0.25">
      <c r="A114" s="27"/>
      <c r="B114" s="28" t="s">
        <v>100</v>
      </c>
      <c r="C114" s="29">
        <f t="shared" si="0"/>
        <v>27994.58</v>
      </c>
      <c r="D114" s="30">
        <f t="shared" si="0"/>
        <v>32361.019999999997</v>
      </c>
      <c r="E114" s="30">
        <f t="shared" si="0"/>
        <v>24455.43</v>
      </c>
      <c r="F114" s="30">
        <f t="shared" si="0"/>
        <v>0</v>
      </c>
      <c r="G114" s="30">
        <f t="shared" si="0"/>
        <v>0</v>
      </c>
      <c r="H114" s="31">
        <f t="shared" si="0"/>
        <v>0</v>
      </c>
      <c r="I114" s="32">
        <f t="shared" si="0"/>
        <v>0</v>
      </c>
      <c r="J114" s="33">
        <f t="shared" si="0"/>
        <v>0</v>
      </c>
    </row>
    <row r="115" spans="1:10" customFormat="1" x14ac:dyDescent="0.25">
      <c r="A115" s="27"/>
      <c r="B115" s="28" t="s">
        <v>35</v>
      </c>
      <c r="C115" s="29">
        <f t="shared" si="0"/>
        <v>244483.88</v>
      </c>
      <c r="D115" s="30">
        <f t="shared" si="0"/>
        <v>175185.84999999998</v>
      </c>
      <c r="E115" s="30">
        <f t="shared" si="0"/>
        <v>66532.73</v>
      </c>
      <c r="F115" s="30">
        <f t="shared" si="0"/>
        <v>9184.74</v>
      </c>
      <c r="G115" s="30">
        <f t="shared" si="0"/>
        <v>20345.71</v>
      </c>
      <c r="H115" s="31">
        <f t="shared" si="0"/>
        <v>22842.05</v>
      </c>
      <c r="I115" s="32">
        <f t="shared" si="0"/>
        <v>4090.7500000000009</v>
      </c>
      <c r="J115" s="33">
        <f t="shared" si="0"/>
        <v>4090.7500000000009</v>
      </c>
    </row>
    <row r="116" spans="1:10" customFormat="1" x14ac:dyDescent="0.25">
      <c r="A116" s="27"/>
      <c r="B116" s="28" t="s">
        <v>10</v>
      </c>
      <c r="C116" s="29">
        <f t="shared" si="0"/>
        <v>8486.2000000000007</v>
      </c>
      <c r="D116" s="30">
        <f t="shared" si="0"/>
        <v>0</v>
      </c>
      <c r="E116" s="30">
        <f t="shared" si="0"/>
        <v>0</v>
      </c>
      <c r="F116" s="30">
        <f t="shared" si="0"/>
        <v>0</v>
      </c>
      <c r="G116" s="30">
        <f t="shared" si="0"/>
        <v>0</v>
      </c>
      <c r="H116" s="31">
        <f t="shared" si="0"/>
        <v>0</v>
      </c>
      <c r="I116" s="32">
        <f t="shared" si="0"/>
        <v>0</v>
      </c>
      <c r="J116" s="33">
        <f t="shared" si="0"/>
        <v>0</v>
      </c>
    </row>
    <row r="117" spans="1:10" customFormat="1" x14ac:dyDescent="0.25">
      <c r="A117" s="27"/>
      <c r="B117" s="28" t="s">
        <v>29</v>
      </c>
      <c r="C117" s="29">
        <f t="shared" si="0"/>
        <v>0</v>
      </c>
      <c r="D117" s="30">
        <f t="shared" si="0"/>
        <v>153.03</v>
      </c>
      <c r="E117" s="30">
        <f t="shared" si="0"/>
        <v>1353.6399999999999</v>
      </c>
      <c r="F117" s="30">
        <f t="shared" si="0"/>
        <v>550</v>
      </c>
      <c r="G117" s="30">
        <f t="shared" si="0"/>
        <v>443</v>
      </c>
      <c r="H117" s="31">
        <f t="shared" si="0"/>
        <v>107.70000000000002</v>
      </c>
      <c r="I117" s="32">
        <f t="shared" si="0"/>
        <v>0</v>
      </c>
      <c r="J117" s="33">
        <f t="shared" si="0"/>
        <v>0</v>
      </c>
    </row>
    <row r="118" spans="1:10" customFormat="1" x14ac:dyDescent="0.25">
      <c r="A118" s="27"/>
      <c r="B118" s="28" t="s">
        <v>80</v>
      </c>
      <c r="C118" s="29">
        <f t="shared" ref="C118:J127" si="1">SUMIF($B$1:$B$107,$B118,C$1:C$107)</f>
        <v>0</v>
      </c>
      <c r="D118" s="30">
        <f t="shared" si="1"/>
        <v>13053.93</v>
      </c>
      <c r="E118" s="30">
        <f t="shared" si="1"/>
        <v>22447</v>
      </c>
      <c r="F118" s="30">
        <f t="shared" si="1"/>
        <v>70511</v>
      </c>
      <c r="G118" s="30">
        <f t="shared" si="1"/>
        <v>77671.989999999991</v>
      </c>
      <c r="H118" s="31">
        <f t="shared" si="1"/>
        <v>85089.12</v>
      </c>
      <c r="I118" s="32">
        <f t="shared" si="1"/>
        <v>13743</v>
      </c>
      <c r="J118" s="33">
        <f t="shared" si="1"/>
        <v>13743</v>
      </c>
    </row>
    <row r="119" spans="1:10" customFormat="1" x14ac:dyDescent="0.25">
      <c r="A119" s="27"/>
      <c r="B119" s="28" t="s">
        <v>27</v>
      </c>
      <c r="C119" s="29">
        <f t="shared" si="1"/>
        <v>105974</v>
      </c>
      <c r="D119" s="30">
        <f t="shared" si="1"/>
        <v>90828</v>
      </c>
      <c r="E119" s="30">
        <f t="shared" si="1"/>
        <v>79371</v>
      </c>
      <c r="F119" s="30">
        <f t="shared" si="1"/>
        <v>82299</v>
      </c>
      <c r="G119" s="30">
        <f t="shared" si="1"/>
        <v>64648.9</v>
      </c>
      <c r="H119" s="31">
        <f t="shared" si="1"/>
        <v>17077.45</v>
      </c>
      <c r="I119" s="32">
        <f t="shared" si="1"/>
        <v>0</v>
      </c>
      <c r="J119" s="33">
        <f t="shared" si="1"/>
        <v>0</v>
      </c>
    </row>
    <row r="120" spans="1:10" customFormat="1" x14ac:dyDescent="0.25">
      <c r="A120" s="27"/>
      <c r="B120" s="28" t="s">
        <v>85</v>
      </c>
      <c r="C120" s="29">
        <f t="shared" si="1"/>
        <v>9260.42</v>
      </c>
      <c r="D120" s="30">
        <f t="shared" si="1"/>
        <v>11837.34</v>
      </c>
      <c r="E120" s="30">
        <f t="shared" si="1"/>
        <v>17605.419999999998</v>
      </c>
      <c r="F120" s="30">
        <f t="shared" si="1"/>
        <v>22453.06</v>
      </c>
      <c r="G120" s="30">
        <f t="shared" si="1"/>
        <v>14317.989999999998</v>
      </c>
      <c r="H120" s="31">
        <f t="shared" si="1"/>
        <v>20748.57</v>
      </c>
      <c r="I120" s="32">
        <f t="shared" si="1"/>
        <v>2532.46</v>
      </c>
      <c r="J120" s="33">
        <f t="shared" si="1"/>
        <v>2532.46</v>
      </c>
    </row>
    <row r="121" spans="1:10" customFormat="1" x14ac:dyDescent="0.25">
      <c r="A121" s="27"/>
      <c r="B121" s="28" t="s">
        <v>77</v>
      </c>
      <c r="C121" s="29">
        <f t="shared" si="1"/>
        <v>0</v>
      </c>
      <c r="D121" s="30">
        <f t="shared" si="1"/>
        <v>0</v>
      </c>
      <c r="E121" s="30">
        <f t="shared" si="1"/>
        <v>0</v>
      </c>
      <c r="F121" s="30">
        <f t="shared" si="1"/>
        <v>0</v>
      </c>
      <c r="G121" s="30">
        <f t="shared" si="1"/>
        <v>2852.8200000000006</v>
      </c>
      <c r="H121" s="31">
        <f t="shared" si="1"/>
        <v>7725.87</v>
      </c>
      <c r="I121" s="32">
        <f t="shared" si="1"/>
        <v>634.09</v>
      </c>
      <c r="J121" s="33">
        <f t="shared" si="1"/>
        <v>634.09</v>
      </c>
    </row>
    <row r="122" spans="1:10" customFormat="1" x14ac:dyDescent="0.25">
      <c r="A122" s="27"/>
      <c r="B122" s="28" t="s">
        <v>117</v>
      </c>
      <c r="C122" s="29">
        <f t="shared" si="1"/>
        <v>0</v>
      </c>
      <c r="D122" s="30">
        <f t="shared" si="1"/>
        <v>0</v>
      </c>
      <c r="E122" s="30">
        <f t="shared" si="1"/>
        <v>0</v>
      </c>
      <c r="F122" s="30">
        <f t="shared" si="1"/>
        <v>0</v>
      </c>
      <c r="G122" s="30">
        <f t="shared" si="1"/>
        <v>0</v>
      </c>
      <c r="H122" s="31">
        <f t="shared" si="1"/>
        <v>546.65</v>
      </c>
      <c r="I122" s="32">
        <f t="shared" si="1"/>
        <v>0</v>
      </c>
      <c r="J122" s="33">
        <f t="shared" si="1"/>
        <v>0</v>
      </c>
    </row>
    <row r="123" spans="1:10" customFormat="1" x14ac:dyDescent="0.25">
      <c r="A123" s="27"/>
      <c r="B123" s="28" t="s">
        <v>48</v>
      </c>
      <c r="C123" s="29">
        <f t="shared" si="1"/>
        <v>5185.8100000000004</v>
      </c>
      <c r="D123" s="30">
        <f t="shared" si="1"/>
        <v>9639.17</v>
      </c>
      <c r="E123" s="30">
        <f t="shared" si="1"/>
        <v>7087.58</v>
      </c>
      <c r="F123" s="30">
        <f t="shared" si="1"/>
        <v>1058.01</v>
      </c>
      <c r="G123" s="30">
        <f t="shared" si="1"/>
        <v>0</v>
      </c>
      <c r="H123" s="31">
        <f t="shared" si="1"/>
        <v>0</v>
      </c>
      <c r="I123" s="32">
        <f t="shared" si="1"/>
        <v>0</v>
      </c>
      <c r="J123" s="33">
        <f t="shared" si="1"/>
        <v>0</v>
      </c>
    </row>
    <row r="124" spans="1:10" customFormat="1" x14ac:dyDescent="0.25">
      <c r="A124" s="27"/>
      <c r="B124" s="28" t="s">
        <v>53</v>
      </c>
      <c r="C124" s="29">
        <f t="shared" si="1"/>
        <v>8398.08</v>
      </c>
      <c r="D124" s="30">
        <f t="shared" si="1"/>
        <v>8242.5600000000013</v>
      </c>
      <c r="E124" s="30">
        <f t="shared" si="1"/>
        <v>1566.11</v>
      </c>
      <c r="F124" s="30">
        <f t="shared" si="1"/>
        <v>736.67000000000007</v>
      </c>
      <c r="G124" s="30">
        <f t="shared" si="1"/>
        <v>22.4</v>
      </c>
      <c r="H124" s="31">
        <f t="shared" si="1"/>
        <v>828.8</v>
      </c>
      <c r="I124" s="32">
        <f t="shared" si="1"/>
        <v>0</v>
      </c>
      <c r="J124" s="33">
        <f t="shared" si="1"/>
        <v>0</v>
      </c>
    </row>
    <row r="125" spans="1:10" customFormat="1" x14ac:dyDescent="0.25">
      <c r="A125" s="27"/>
      <c r="B125" s="28" t="s">
        <v>97</v>
      </c>
      <c r="C125" s="29">
        <f t="shared" si="1"/>
        <v>122612.48999999999</v>
      </c>
      <c r="D125" s="30">
        <f t="shared" si="1"/>
        <v>85756.709999999992</v>
      </c>
      <c r="E125" s="30">
        <f t="shared" si="1"/>
        <v>290.56</v>
      </c>
      <c r="F125" s="30">
        <f t="shared" si="1"/>
        <v>0</v>
      </c>
      <c r="G125" s="30">
        <f t="shared" si="1"/>
        <v>0</v>
      </c>
      <c r="H125" s="31">
        <f t="shared" si="1"/>
        <v>0</v>
      </c>
      <c r="I125" s="32">
        <f t="shared" si="1"/>
        <v>0</v>
      </c>
      <c r="J125" s="33">
        <f t="shared" si="1"/>
        <v>0</v>
      </c>
    </row>
    <row r="126" spans="1:10" customFormat="1" x14ac:dyDescent="0.25">
      <c r="A126" s="27"/>
      <c r="B126" s="28" t="s">
        <v>36</v>
      </c>
      <c r="C126" s="29">
        <f t="shared" si="1"/>
        <v>11532.02</v>
      </c>
      <c r="D126" s="30">
        <f t="shared" si="1"/>
        <v>8257.5399999999991</v>
      </c>
      <c r="E126" s="30">
        <f t="shared" si="1"/>
        <v>3630.3199999999997</v>
      </c>
      <c r="F126" s="30">
        <f t="shared" si="1"/>
        <v>610.21</v>
      </c>
      <c r="G126" s="30">
        <f t="shared" si="1"/>
        <v>2061.66</v>
      </c>
      <c r="H126" s="31">
        <f t="shared" si="1"/>
        <v>0</v>
      </c>
      <c r="I126" s="32">
        <f t="shared" si="1"/>
        <v>0</v>
      </c>
      <c r="J126" s="33">
        <f t="shared" si="1"/>
        <v>0</v>
      </c>
    </row>
    <row r="127" spans="1:10" customFormat="1" x14ac:dyDescent="0.25">
      <c r="A127" s="27"/>
      <c r="B127" s="28" t="s">
        <v>42</v>
      </c>
      <c r="C127" s="29">
        <f t="shared" si="1"/>
        <v>0</v>
      </c>
      <c r="D127" s="30">
        <f t="shared" si="1"/>
        <v>3795</v>
      </c>
      <c r="E127" s="30">
        <f t="shared" si="1"/>
        <v>2544.21</v>
      </c>
      <c r="F127" s="30">
        <f t="shared" si="1"/>
        <v>375.18</v>
      </c>
      <c r="G127" s="30">
        <f t="shared" si="1"/>
        <v>1668.93</v>
      </c>
      <c r="H127" s="31">
        <f t="shared" si="1"/>
        <v>648.96999999999991</v>
      </c>
      <c r="I127" s="32">
        <f t="shared" si="1"/>
        <v>0</v>
      </c>
      <c r="J127" s="33">
        <f t="shared" si="1"/>
        <v>0</v>
      </c>
    </row>
    <row r="128" spans="1:10" customFormat="1" x14ac:dyDescent="0.25">
      <c r="A128" s="27"/>
      <c r="B128" s="28" t="s">
        <v>83</v>
      </c>
      <c r="C128" s="29">
        <f t="shared" ref="C128:J137" si="2">SUMIF($B$1:$B$107,$B128,C$1:C$107)</f>
        <v>0</v>
      </c>
      <c r="D128" s="30">
        <f t="shared" si="2"/>
        <v>0</v>
      </c>
      <c r="E128" s="30">
        <f t="shared" si="2"/>
        <v>0</v>
      </c>
      <c r="F128" s="30">
        <f t="shared" si="2"/>
        <v>16288</v>
      </c>
      <c r="G128" s="30">
        <f t="shared" si="2"/>
        <v>9761</v>
      </c>
      <c r="H128" s="31">
        <f t="shared" si="2"/>
        <v>0</v>
      </c>
      <c r="I128" s="32">
        <f t="shared" si="2"/>
        <v>0</v>
      </c>
      <c r="J128" s="33">
        <f t="shared" si="2"/>
        <v>0</v>
      </c>
    </row>
    <row r="129" spans="1:10" customFormat="1" x14ac:dyDescent="0.25">
      <c r="A129" s="34" t="s">
        <v>158</v>
      </c>
      <c r="B129" s="28" t="s">
        <v>104</v>
      </c>
      <c r="C129" s="29">
        <f t="shared" si="2"/>
        <v>29922.44</v>
      </c>
      <c r="D129" s="30">
        <f t="shared" si="2"/>
        <v>29709.07</v>
      </c>
      <c r="E129" s="30">
        <f t="shared" si="2"/>
        <v>24302.87</v>
      </c>
      <c r="F129" s="30">
        <f t="shared" si="2"/>
        <v>118.21</v>
      </c>
      <c r="G129" s="30">
        <f t="shared" si="2"/>
        <v>0</v>
      </c>
      <c r="H129" s="31">
        <f t="shared" si="2"/>
        <v>0</v>
      </c>
      <c r="I129" s="32">
        <f t="shared" si="2"/>
        <v>0</v>
      </c>
      <c r="J129" s="33">
        <f t="shared" si="2"/>
        <v>0</v>
      </c>
    </row>
    <row r="130" spans="1:10" customFormat="1" x14ac:dyDescent="0.25">
      <c r="A130" s="34" t="s">
        <v>129</v>
      </c>
      <c r="B130" s="28" t="s">
        <v>98</v>
      </c>
      <c r="C130" s="29">
        <f t="shared" si="2"/>
        <v>0</v>
      </c>
      <c r="D130" s="30">
        <f t="shared" si="2"/>
        <v>35185.820000000007</v>
      </c>
      <c r="E130" s="30">
        <f t="shared" si="2"/>
        <v>145117.15999999997</v>
      </c>
      <c r="F130" s="30">
        <f t="shared" si="2"/>
        <v>190237.25</v>
      </c>
      <c r="G130" s="30">
        <f t="shared" si="2"/>
        <v>143795.35999999999</v>
      </c>
      <c r="H130" s="31">
        <f t="shared" si="2"/>
        <v>136457.54</v>
      </c>
      <c r="I130" s="32">
        <f t="shared" si="2"/>
        <v>23611.97</v>
      </c>
      <c r="J130" s="33">
        <f t="shared" si="2"/>
        <v>23611.97</v>
      </c>
    </row>
    <row r="131" spans="1:10" customFormat="1" x14ac:dyDescent="0.25">
      <c r="A131" s="27"/>
      <c r="B131" s="28" t="s">
        <v>92</v>
      </c>
      <c r="C131" s="29">
        <f t="shared" si="2"/>
        <v>0</v>
      </c>
      <c r="D131" s="30">
        <f t="shared" si="2"/>
        <v>0</v>
      </c>
      <c r="E131" s="30">
        <f t="shared" si="2"/>
        <v>2158.35</v>
      </c>
      <c r="F131" s="30">
        <f t="shared" si="2"/>
        <v>1226.06</v>
      </c>
      <c r="G131" s="30">
        <f t="shared" si="2"/>
        <v>5255.18</v>
      </c>
      <c r="H131" s="31">
        <f t="shared" si="2"/>
        <v>5049.97</v>
      </c>
      <c r="I131" s="32">
        <f t="shared" si="2"/>
        <v>506.46999999999997</v>
      </c>
      <c r="J131" s="33">
        <f t="shared" si="2"/>
        <v>506.46999999999997</v>
      </c>
    </row>
    <row r="132" spans="1:10" customFormat="1" x14ac:dyDescent="0.25">
      <c r="A132" s="27"/>
      <c r="B132" s="28" t="s">
        <v>58</v>
      </c>
      <c r="C132" s="29">
        <f t="shared" si="2"/>
        <v>10119</v>
      </c>
      <c r="D132" s="30">
        <f t="shared" si="2"/>
        <v>8983.0755122087357</v>
      </c>
      <c r="E132" s="30">
        <f t="shared" si="2"/>
        <v>8279</v>
      </c>
      <c r="F132" s="30">
        <f t="shared" si="2"/>
        <v>2684.68</v>
      </c>
      <c r="G132" s="30">
        <f t="shared" si="2"/>
        <v>420.24</v>
      </c>
      <c r="H132" s="31">
        <f t="shared" si="2"/>
        <v>0</v>
      </c>
      <c r="I132" s="32">
        <f t="shared" si="2"/>
        <v>0</v>
      </c>
      <c r="J132" s="33">
        <f t="shared" si="2"/>
        <v>0</v>
      </c>
    </row>
    <row r="133" spans="1:10" customFormat="1" x14ac:dyDescent="0.25">
      <c r="A133" s="27"/>
      <c r="B133" s="28" t="s">
        <v>66</v>
      </c>
      <c r="C133" s="29">
        <f t="shared" si="2"/>
        <v>261.72000000000003</v>
      </c>
      <c r="D133" s="30">
        <f t="shared" si="2"/>
        <v>6377.4000000000005</v>
      </c>
      <c r="E133" s="30">
        <f t="shared" si="2"/>
        <v>19999.379999999997</v>
      </c>
      <c r="F133" s="30">
        <f t="shared" si="2"/>
        <v>27016.720000000001</v>
      </c>
      <c r="G133" s="30">
        <f t="shared" si="2"/>
        <v>23956.170000000006</v>
      </c>
      <c r="H133" s="31">
        <f t="shared" si="2"/>
        <v>15963.92</v>
      </c>
      <c r="I133" s="32">
        <f t="shared" si="2"/>
        <v>4841.8999999999996</v>
      </c>
      <c r="J133" s="33">
        <f t="shared" si="2"/>
        <v>4841.8999999999996</v>
      </c>
    </row>
    <row r="134" spans="1:10" customFormat="1" x14ac:dyDescent="0.25">
      <c r="A134" s="27"/>
      <c r="B134" s="28" t="s">
        <v>47</v>
      </c>
      <c r="C134" s="29">
        <f t="shared" si="2"/>
        <v>50817.95</v>
      </c>
      <c r="D134" s="30">
        <f t="shared" si="2"/>
        <v>77683.179999999993</v>
      </c>
      <c r="E134" s="30">
        <f t="shared" si="2"/>
        <v>83533.450000000012</v>
      </c>
      <c r="F134" s="30">
        <f t="shared" si="2"/>
        <v>71630.39</v>
      </c>
      <c r="G134" s="30">
        <f t="shared" si="2"/>
        <v>68335.709999999992</v>
      </c>
      <c r="H134" s="31">
        <f t="shared" si="2"/>
        <v>68034.899999999994</v>
      </c>
      <c r="I134" s="32">
        <f t="shared" si="2"/>
        <v>14324.029999999993</v>
      </c>
      <c r="J134" s="33">
        <f t="shared" si="2"/>
        <v>14324.029999999993</v>
      </c>
    </row>
    <row r="135" spans="1:10" customFormat="1" x14ac:dyDescent="0.25">
      <c r="A135" s="27"/>
      <c r="B135" s="28" t="s">
        <v>50</v>
      </c>
      <c r="C135" s="29">
        <f t="shared" si="2"/>
        <v>0</v>
      </c>
      <c r="D135" s="30">
        <f t="shared" si="2"/>
        <v>0</v>
      </c>
      <c r="E135" s="30">
        <f t="shared" si="2"/>
        <v>0</v>
      </c>
      <c r="F135" s="30">
        <f t="shared" si="2"/>
        <v>20331.86</v>
      </c>
      <c r="G135" s="30">
        <f t="shared" si="2"/>
        <v>19988.27</v>
      </c>
      <c r="H135" s="31">
        <f t="shared" si="2"/>
        <v>16633.61</v>
      </c>
      <c r="I135" s="32">
        <f t="shared" si="2"/>
        <v>3227.8900000000008</v>
      </c>
      <c r="J135" s="33">
        <f t="shared" si="2"/>
        <v>3227.8900000000008</v>
      </c>
    </row>
    <row r="136" spans="1:10" customFormat="1" x14ac:dyDescent="0.25">
      <c r="A136" s="27"/>
      <c r="B136" s="28" t="s">
        <v>160</v>
      </c>
      <c r="C136" s="29">
        <f t="shared" si="2"/>
        <v>0</v>
      </c>
      <c r="D136" s="30">
        <f t="shared" si="2"/>
        <v>0</v>
      </c>
      <c r="E136" s="30">
        <f t="shared" si="2"/>
        <v>0</v>
      </c>
      <c r="F136" s="30">
        <f t="shared" si="2"/>
        <v>0</v>
      </c>
      <c r="G136" s="30">
        <f t="shared" si="2"/>
        <v>0</v>
      </c>
      <c r="H136" s="31">
        <f t="shared" si="2"/>
        <v>83.3</v>
      </c>
      <c r="I136" s="32">
        <f t="shared" si="2"/>
        <v>83.300000000000011</v>
      </c>
      <c r="J136" s="33">
        <f t="shared" si="2"/>
        <v>83.300000000000011</v>
      </c>
    </row>
    <row r="137" spans="1:10" customFormat="1" x14ac:dyDescent="0.25">
      <c r="A137" s="27"/>
      <c r="B137" s="28" t="s">
        <v>4</v>
      </c>
      <c r="C137" s="29">
        <f t="shared" si="2"/>
        <v>11592.529999999988</v>
      </c>
      <c r="D137" s="30">
        <f t="shared" si="2"/>
        <v>6271.6399999999994</v>
      </c>
      <c r="E137" s="30">
        <f t="shared" si="2"/>
        <v>11074.98</v>
      </c>
      <c r="F137" s="30">
        <f t="shared" si="2"/>
        <v>6421.88</v>
      </c>
      <c r="G137" s="30">
        <f t="shared" si="2"/>
        <v>10692.02</v>
      </c>
      <c r="H137" s="31">
        <f t="shared" si="2"/>
        <v>11857.79</v>
      </c>
      <c r="I137" s="32">
        <f t="shared" si="2"/>
        <v>1152.1099999999999</v>
      </c>
      <c r="J137" s="33">
        <f t="shared" si="2"/>
        <v>1152.1099999999999</v>
      </c>
    </row>
    <row r="138" spans="1:10" customFormat="1" x14ac:dyDescent="0.25">
      <c r="A138" s="27"/>
      <c r="B138" s="28" t="s">
        <v>143</v>
      </c>
      <c r="C138" s="29">
        <f t="shared" ref="C138:J151" si="3">SUMIF($B$1:$B$107,$B138,C$1:C$107)</f>
        <v>0</v>
      </c>
      <c r="D138" s="30">
        <f t="shared" si="3"/>
        <v>0</v>
      </c>
      <c r="E138" s="30">
        <f t="shared" si="3"/>
        <v>0</v>
      </c>
      <c r="F138" s="30">
        <f t="shared" si="3"/>
        <v>0</v>
      </c>
      <c r="G138" s="30">
        <f t="shared" si="3"/>
        <v>0</v>
      </c>
      <c r="H138" s="31">
        <f t="shared" si="3"/>
        <v>9329.93</v>
      </c>
      <c r="I138" s="32">
        <f t="shared" si="3"/>
        <v>6183.6</v>
      </c>
      <c r="J138" s="33">
        <f t="shared" si="3"/>
        <v>6183.6</v>
      </c>
    </row>
    <row r="139" spans="1:10" customFormat="1" x14ac:dyDescent="0.25">
      <c r="A139" s="27"/>
      <c r="B139" s="28" t="s">
        <v>81</v>
      </c>
      <c r="C139" s="29">
        <f t="shared" si="3"/>
        <v>5828.75</v>
      </c>
      <c r="D139" s="30">
        <f t="shared" si="3"/>
        <v>5332.64</v>
      </c>
      <c r="E139" s="30">
        <f t="shared" si="3"/>
        <v>671.94</v>
      </c>
      <c r="F139" s="30">
        <f t="shared" si="3"/>
        <v>0</v>
      </c>
      <c r="G139" s="30">
        <f t="shared" si="3"/>
        <v>0</v>
      </c>
      <c r="H139" s="31">
        <f t="shared" si="3"/>
        <v>0</v>
      </c>
      <c r="I139" s="32">
        <f t="shared" si="3"/>
        <v>0</v>
      </c>
      <c r="J139" s="33">
        <f t="shared" si="3"/>
        <v>0</v>
      </c>
    </row>
    <row r="140" spans="1:10" customFormat="1" x14ac:dyDescent="0.25">
      <c r="A140" s="27"/>
      <c r="B140" s="28" t="s">
        <v>102</v>
      </c>
      <c r="C140" s="29">
        <f t="shared" si="3"/>
        <v>0</v>
      </c>
      <c r="D140" s="30">
        <f t="shared" si="3"/>
        <v>935.59999999999991</v>
      </c>
      <c r="E140" s="30">
        <f t="shared" si="3"/>
        <v>2290.1999999999998</v>
      </c>
      <c r="F140" s="30">
        <f t="shared" si="3"/>
        <v>0</v>
      </c>
      <c r="G140" s="30">
        <f t="shared" si="3"/>
        <v>0</v>
      </c>
      <c r="H140" s="31">
        <f t="shared" si="3"/>
        <v>0</v>
      </c>
      <c r="I140" s="32">
        <f t="shared" si="3"/>
        <v>0</v>
      </c>
      <c r="J140" s="33">
        <f t="shared" si="3"/>
        <v>0</v>
      </c>
    </row>
    <row r="141" spans="1:10" customFormat="1" x14ac:dyDescent="0.25">
      <c r="A141" s="27"/>
      <c r="B141" s="28" t="s">
        <v>19</v>
      </c>
      <c r="C141" s="29">
        <f t="shared" si="3"/>
        <v>0</v>
      </c>
      <c r="D141" s="30">
        <f t="shared" si="3"/>
        <v>0</v>
      </c>
      <c r="E141" s="30">
        <f t="shared" si="3"/>
        <v>0</v>
      </c>
      <c r="F141" s="30">
        <f t="shared" si="3"/>
        <v>11086.18</v>
      </c>
      <c r="G141" s="30">
        <f t="shared" si="3"/>
        <v>16947.02</v>
      </c>
      <c r="H141" s="31">
        <f t="shared" si="3"/>
        <v>13730.430000000002</v>
      </c>
      <c r="I141" s="32">
        <f t="shared" si="3"/>
        <v>2196.7300000000005</v>
      </c>
      <c r="J141" s="33">
        <f t="shared" si="3"/>
        <v>2196.7300000000005</v>
      </c>
    </row>
    <row r="142" spans="1:10" customFormat="1" x14ac:dyDescent="0.25">
      <c r="A142" s="27"/>
      <c r="B142" s="28" t="s">
        <v>106</v>
      </c>
      <c r="C142" s="29">
        <f t="shared" si="3"/>
        <v>72451.5</v>
      </c>
      <c r="D142" s="30">
        <f t="shared" si="3"/>
        <v>76292.39</v>
      </c>
      <c r="E142" s="30">
        <f t="shared" si="3"/>
        <v>69090.23000000001</v>
      </c>
      <c r="F142" s="30">
        <f t="shared" si="3"/>
        <v>65323.77</v>
      </c>
      <c r="G142" s="30">
        <f t="shared" si="3"/>
        <v>20429.98</v>
      </c>
      <c r="H142" s="31">
        <f t="shared" si="3"/>
        <v>0</v>
      </c>
      <c r="I142" s="32">
        <f t="shared" si="3"/>
        <v>0</v>
      </c>
      <c r="J142" s="33">
        <f t="shared" si="3"/>
        <v>0</v>
      </c>
    </row>
    <row r="143" spans="1:10" customFormat="1" x14ac:dyDescent="0.25">
      <c r="A143" s="27"/>
      <c r="B143" s="28" t="s">
        <v>133</v>
      </c>
      <c r="C143" s="29">
        <f t="shared" si="3"/>
        <v>0</v>
      </c>
      <c r="D143" s="30">
        <f t="shared" si="3"/>
        <v>0</v>
      </c>
      <c r="E143" s="30">
        <f t="shared" si="3"/>
        <v>0</v>
      </c>
      <c r="F143" s="30">
        <f t="shared" si="3"/>
        <v>0</v>
      </c>
      <c r="G143" s="30">
        <f t="shared" si="3"/>
        <v>0</v>
      </c>
      <c r="H143" s="31">
        <f t="shared" si="3"/>
        <v>177709.1</v>
      </c>
      <c r="I143" s="32">
        <f t="shared" si="3"/>
        <v>32398</v>
      </c>
      <c r="J143" s="33">
        <f t="shared" si="3"/>
        <v>32398</v>
      </c>
    </row>
    <row r="144" spans="1:10" customFormat="1" x14ac:dyDescent="0.25">
      <c r="A144" s="27"/>
      <c r="B144" s="28" t="s">
        <v>55</v>
      </c>
      <c r="C144" s="29">
        <f t="shared" si="3"/>
        <v>94093.75</v>
      </c>
      <c r="D144" s="30">
        <f t="shared" si="3"/>
        <v>86854.080000000002</v>
      </c>
      <c r="E144" s="30">
        <f t="shared" si="3"/>
        <v>95990.92</v>
      </c>
      <c r="F144" s="30">
        <f t="shared" si="3"/>
        <v>8591.7099999999991</v>
      </c>
      <c r="G144" s="30">
        <f t="shared" si="3"/>
        <v>0</v>
      </c>
      <c r="H144" s="31">
        <f t="shared" si="3"/>
        <v>0</v>
      </c>
      <c r="I144" s="32">
        <f t="shared" si="3"/>
        <v>0</v>
      </c>
      <c r="J144" s="33">
        <f t="shared" si="3"/>
        <v>0</v>
      </c>
    </row>
    <row r="145" spans="1:10" customFormat="1" x14ac:dyDescent="0.25">
      <c r="A145" s="27"/>
      <c r="B145" s="28" t="s">
        <v>30</v>
      </c>
      <c r="C145" s="29">
        <f t="shared" si="3"/>
        <v>0</v>
      </c>
      <c r="D145" s="30">
        <f t="shared" si="3"/>
        <v>0</v>
      </c>
      <c r="E145" s="30">
        <f t="shared" si="3"/>
        <v>0</v>
      </c>
      <c r="F145" s="30">
        <f t="shared" si="3"/>
        <v>3509.2200000000003</v>
      </c>
      <c r="G145" s="30">
        <f t="shared" si="3"/>
        <v>18085.949999999997</v>
      </c>
      <c r="H145" s="31">
        <f t="shared" si="3"/>
        <v>14505.69</v>
      </c>
      <c r="I145" s="32">
        <f t="shared" si="3"/>
        <v>70.319999999999993</v>
      </c>
      <c r="J145" s="33">
        <f t="shared" si="3"/>
        <v>70.319999999999993</v>
      </c>
    </row>
    <row r="146" spans="1:10" customFormat="1" x14ac:dyDescent="0.25">
      <c r="A146" s="27"/>
      <c r="B146" s="28" t="s">
        <v>91</v>
      </c>
      <c r="C146" s="29">
        <f t="shared" si="3"/>
        <v>0</v>
      </c>
      <c r="D146" s="30">
        <f t="shared" si="3"/>
        <v>0</v>
      </c>
      <c r="E146" s="30">
        <f t="shared" si="3"/>
        <v>0</v>
      </c>
      <c r="F146" s="30">
        <f t="shared" si="3"/>
        <v>0</v>
      </c>
      <c r="G146" s="30">
        <f t="shared" si="3"/>
        <v>0</v>
      </c>
      <c r="H146" s="31">
        <f t="shared" si="3"/>
        <v>10524.26</v>
      </c>
      <c r="I146" s="32">
        <f t="shared" si="3"/>
        <v>722.53</v>
      </c>
      <c r="J146" s="33">
        <f t="shared" si="3"/>
        <v>722.53</v>
      </c>
    </row>
    <row r="147" spans="1:10" customFormat="1" x14ac:dyDescent="0.25">
      <c r="A147" s="27"/>
      <c r="B147" s="28" t="s">
        <v>105</v>
      </c>
      <c r="C147" s="29">
        <f t="shared" si="3"/>
        <v>0</v>
      </c>
      <c r="D147" s="30">
        <f t="shared" si="3"/>
        <v>0</v>
      </c>
      <c r="E147" s="30">
        <f t="shared" si="3"/>
        <v>0</v>
      </c>
      <c r="F147" s="30">
        <f t="shared" si="3"/>
        <v>21417.890000000003</v>
      </c>
      <c r="G147" s="30">
        <f t="shared" si="3"/>
        <v>13635.039999999999</v>
      </c>
      <c r="H147" s="31">
        <f t="shared" si="3"/>
        <v>5232.49</v>
      </c>
      <c r="I147" s="32">
        <f t="shared" si="3"/>
        <v>0</v>
      </c>
      <c r="J147" s="33">
        <f t="shared" si="3"/>
        <v>0</v>
      </c>
    </row>
    <row r="148" spans="1:10" customFormat="1" x14ac:dyDescent="0.25">
      <c r="A148" s="27"/>
      <c r="B148" s="28" t="s">
        <v>107</v>
      </c>
      <c r="C148" s="29">
        <f t="shared" si="3"/>
        <v>13429.810000000001</v>
      </c>
      <c r="D148" s="30">
        <f t="shared" si="3"/>
        <v>13180.45</v>
      </c>
      <c r="E148" s="30">
        <f t="shared" si="3"/>
        <v>17775.91</v>
      </c>
      <c r="F148" s="30">
        <f t="shared" si="3"/>
        <v>29745.589999999997</v>
      </c>
      <c r="G148" s="30">
        <f t="shared" si="3"/>
        <v>0</v>
      </c>
      <c r="H148" s="31">
        <f t="shared" si="3"/>
        <v>0</v>
      </c>
      <c r="I148" s="32">
        <f t="shared" si="3"/>
        <v>0</v>
      </c>
      <c r="J148" s="33">
        <f t="shared" si="3"/>
        <v>0</v>
      </c>
    </row>
    <row r="149" spans="1:10" customFormat="1" x14ac:dyDescent="0.25">
      <c r="A149" s="27"/>
      <c r="B149" s="28" t="s">
        <v>86</v>
      </c>
      <c r="C149" s="29">
        <f t="shared" si="3"/>
        <v>0</v>
      </c>
      <c r="D149" s="30">
        <f t="shared" si="3"/>
        <v>8431.74</v>
      </c>
      <c r="E149" s="30">
        <f t="shared" si="3"/>
        <v>0</v>
      </c>
      <c r="F149" s="30">
        <f t="shared" si="3"/>
        <v>0</v>
      </c>
      <c r="G149" s="30">
        <f t="shared" si="3"/>
        <v>0</v>
      </c>
      <c r="H149" s="31">
        <f t="shared" si="3"/>
        <v>0</v>
      </c>
      <c r="I149" s="32">
        <f t="shared" si="3"/>
        <v>0</v>
      </c>
      <c r="J149" s="33">
        <f t="shared" si="3"/>
        <v>0</v>
      </c>
    </row>
    <row r="150" spans="1:10" customFormat="1" x14ac:dyDescent="0.25">
      <c r="A150" s="27"/>
      <c r="B150" s="28" t="s">
        <v>101</v>
      </c>
      <c r="C150" s="29">
        <f t="shared" si="3"/>
        <v>4909.26</v>
      </c>
      <c r="D150" s="30">
        <f t="shared" si="3"/>
        <v>604.54</v>
      </c>
      <c r="E150" s="30">
        <f t="shared" si="3"/>
        <v>0</v>
      </c>
      <c r="F150" s="30">
        <f t="shared" si="3"/>
        <v>0</v>
      </c>
      <c r="G150" s="30">
        <f t="shared" si="3"/>
        <v>0</v>
      </c>
      <c r="H150" s="31">
        <f t="shared" si="3"/>
        <v>0</v>
      </c>
      <c r="I150" s="32">
        <f t="shared" si="3"/>
        <v>0</v>
      </c>
      <c r="J150" s="33">
        <f t="shared" si="3"/>
        <v>0</v>
      </c>
    </row>
    <row r="151" spans="1:10" customFormat="1" ht="15.75" thickBot="1" x14ac:dyDescent="0.3">
      <c r="A151" s="48"/>
      <c r="B151" s="49" t="s">
        <v>88</v>
      </c>
      <c r="C151" s="50">
        <f t="shared" si="3"/>
        <v>17568.46</v>
      </c>
      <c r="D151" s="51">
        <f t="shared" si="3"/>
        <v>12495.42</v>
      </c>
      <c r="E151" s="51">
        <f t="shared" si="3"/>
        <v>0</v>
      </c>
      <c r="F151" s="51">
        <f t="shared" si="3"/>
        <v>0</v>
      </c>
      <c r="G151" s="51">
        <f t="shared" si="3"/>
        <v>0</v>
      </c>
      <c r="H151" s="52">
        <f t="shared" si="3"/>
        <v>0</v>
      </c>
      <c r="I151" s="53">
        <f t="shared" si="3"/>
        <v>3441.99</v>
      </c>
      <c r="J151" s="54">
        <f t="shared" si="3"/>
        <v>3441.99</v>
      </c>
    </row>
    <row r="152" spans="1:10" s="8" customFormat="1" x14ac:dyDescent="0.25">
      <c r="A152" s="6"/>
      <c r="B152" s="5" t="s">
        <v>0</v>
      </c>
      <c r="C152" s="2">
        <f t="shared" ref="C152:J161" si="4">SUMIF($A$1:$A$107,$B152,C$1:C$107)</f>
        <v>9260.42</v>
      </c>
      <c r="D152" s="3">
        <f t="shared" si="4"/>
        <v>11902.880000000001</v>
      </c>
      <c r="E152" s="3">
        <f t="shared" si="4"/>
        <v>12237.42</v>
      </c>
      <c r="F152" s="3">
        <f t="shared" si="4"/>
        <v>0</v>
      </c>
      <c r="G152" s="3">
        <f t="shared" si="4"/>
        <v>0</v>
      </c>
      <c r="H152" s="4">
        <f t="shared" si="4"/>
        <v>0</v>
      </c>
      <c r="I152" s="2">
        <f t="shared" si="4"/>
        <v>0</v>
      </c>
      <c r="J152" s="4">
        <f t="shared" si="4"/>
        <v>0</v>
      </c>
    </row>
    <row r="153" spans="1:10" s="8" customFormat="1" x14ac:dyDescent="0.25">
      <c r="A153" s="6"/>
      <c r="B153" s="5" t="s">
        <v>2</v>
      </c>
      <c r="C153" s="2">
        <f t="shared" si="4"/>
        <v>0</v>
      </c>
      <c r="D153" s="3">
        <f t="shared" si="4"/>
        <v>0</v>
      </c>
      <c r="E153" s="3">
        <f t="shared" si="4"/>
        <v>5470.02</v>
      </c>
      <c r="F153" s="3">
        <f t="shared" si="4"/>
        <v>22548.54</v>
      </c>
      <c r="G153" s="3">
        <f t="shared" si="4"/>
        <v>14733.829999999998</v>
      </c>
      <c r="H153" s="4">
        <f t="shared" si="4"/>
        <v>20957.8</v>
      </c>
      <c r="I153" s="2">
        <f t="shared" si="4"/>
        <v>2627.4100000000003</v>
      </c>
      <c r="J153" s="4">
        <f t="shared" si="4"/>
        <v>2627.4100000000003</v>
      </c>
    </row>
    <row r="154" spans="1:10" s="8" customFormat="1" x14ac:dyDescent="0.25">
      <c r="A154" s="6"/>
      <c r="B154" s="5" t="s">
        <v>3</v>
      </c>
      <c r="C154" s="2">
        <f t="shared" si="4"/>
        <v>0</v>
      </c>
      <c r="D154" s="3">
        <f t="shared" si="4"/>
        <v>18651.41</v>
      </c>
      <c r="E154" s="3">
        <f t="shared" si="4"/>
        <v>14972.83</v>
      </c>
      <c r="F154" s="3">
        <f t="shared" si="4"/>
        <v>36622.06</v>
      </c>
      <c r="G154" s="3">
        <f t="shared" si="4"/>
        <v>33577.949999999997</v>
      </c>
      <c r="H154" s="4">
        <f t="shared" si="4"/>
        <v>18023.27</v>
      </c>
      <c r="I154" s="2">
        <f t="shared" si="4"/>
        <v>0</v>
      </c>
      <c r="J154" s="4">
        <f t="shared" si="4"/>
        <v>0</v>
      </c>
    </row>
    <row r="155" spans="1:10" s="8" customFormat="1" x14ac:dyDescent="0.25">
      <c r="A155" s="6"/>
      <c r="B155" s="5" t="s">
        <v>140</v>
      </c>
      <c r="C155" s="2">
        <f t="shared" si="4"/>
        <v>0</v>
      </c>
      <c r="D155" s="3">
        <f t="shared" si="4"/>
        <v>0</v>
      </c>
      <c r="E155" s="3">
        <f t="shared" si="4"/>
        <v>0</v>
      </c>
      <c r="F155" s="3">
        <f t="shared" si="4"/>
        <v>0</v>
      </c>
      <c r="G155" s="3">
        <f t="shared" si="4"/>
        <v>0</v>
      </c>
      <c r="H155" s="4">
        <f t="shared" si="4"/>
        <v>1351.3600000000001</v>
      </c>
      <c r="I155" s="2">
        <f t="shared" si="4"/>
        <v>1535.6799999999998</v>
      </c>
      <c r="J155" s="4">
        <f t="shared" si="4"/>
        <v>1535.6799999999998</v>
      </c>
    </row>
    <row r="156" spans="1:10" s="8" customFormat="1" x14ac:dyDescent="0.25">
      <c r="A156" s="6"/>
      <c r="B156" s="5" t="s">
        <v>5</v>
      </c>
      <c r="C156" s="2">
        <f t="shared" si="4"/>
        <v>67594.64</v>
      </c>
      <c r="D156" s="3">
        <f t="shared" si="4"/>
        <v>57105.149999999994</v>
      </c>
      <c r="E156" s="3">
        <f t="shared" si="4"/>
        <v>19277.39</v>
      </c>
      <c r="F156" s="3">
        <f t="shared" si="4"/>
        <v>0</v>
      </c>
      <c r="G156" s="3">
        <f t="shared" si="4"/>
        <v>0</v>
      </c>
      <c r="H156" s="4">
        <f t="shared" si="4"/>
        <v>0</v>
      </c>
      <c r="I156" s="2">
        <f t="shared" si="4"/>
        <v>0</v>
      </c>
      <c r="J156" s="4">
        <f t="shared" si="4"/>
        <v>0</v>
      </c>
    </row>
    <row r="157" spans="1:10" s="8" customFormat="1" x14ac:dyDescent="0.25">
      <c r="A157" s="6"/>
      <c r="B157" s="5" t="s">
        <v>8</v>
      </c>
      <c r="C157" s="2">
        <f t="shared" si="4"/>
        <v>0</v>
      </c>
      <c r="D157" s="3">
        <f t="shared" si="4"/>
        <v>0</v>
      </c>
      <c r="E157" s="3">
        <f t="shared" si="4"/>
        <v>9296.16</v>
      </c>
      <c r="F157" s="3">
        <f t="shared" si="4"/>
        <v>8717.64</v>
      </c>
      <c r="G157" s="3">
        <f t="shared" si="4"/>
        <v>13721.17</v>
      </c>
      <c r="H157" s="4">
        <f t="shared" si="4"/>
        <v>13678.250000000002</v>
      </c>
      <c r="I157" s="2">
        <f t="shared" si="4"/>
        <v>2364.2299999999996</v>
      </c>
      <c r="J157" s="4">
        <f t="shared" si="4"/>
        <v>2364.2299999999996</v>
      </c>
    </row>
    <row r="158" spans="1:10" s="8" customFormat="1" x14ac:dyDescent="0.25">
      <c r="A158" s="6"/>
      <c r="B158" s="5" t="s">
        <v>9</v>
      </c>
      <c r="C158" s="2">
        <f t="shared" si="4"/>
        <v>71046.489999999991</v>
      </c>
      <c r="D158" s="3">
        <f t="shared" si="4"/>
        <v>86167.28</v>
      </c>
      <c r="E158" s="3">
        <f t="shared" si="4"/>
        <v>57413.91</v>
      </c>
      <c r="F158" s="3">
        <f t="shared" si="4"/>
        <v>0</v>
      </c>
      <c r="G158" s="3">
        <f t="shared" si="4"/>
        <v>0</v>
      </c>
      <c r="H158" s="4">
        <f t="shared" si="4"/>
        <v>0</v>
      </c>
      <c r="I158" s="2">
        <f t="shared" si="4"/>
        <v>0</v>
      </c>
      <c r="J158" s="4">
        <f t="shared" si="4"/>
        <v>0</v>
      </c>
    </row>
    <row r="159" spans="1:10" s="8" customFormat="1" x14ac:dyDescent="0.25">
      <c r="A159" s="6"/>
      <c r="B159" s="5" t="s">
        <v>11</v>
      </c>
      <c r="C159" s="2">
        <f t="shared" si="4"/>
        <v>0</v>
      </c>
      <c r="D159" s="3">
        <f t="shared" si="4"/>
        <v>0</v>
      </c>
      <c r="E159" s="3">
        <f t="shared" si="4"/>
        <v>32812.050000000003</v>
      </c>
      <c r="F159" s="3">
        <f t="shared" si="4"/>
        <v>84262.87</v>
      </c>
      <c r="G159" s="3">
        <f t="shared" si="4"/>
        <v>94280.329999999987</v>
      </c>
      <c r="H159" s="4">
        <f t="shared" si="4"/>
        <v>90330</v>
      </c>
      <c r="I159" s="2">
        <f t="shared" si="4"/>
        <v>15643.009999999993</v>
      </c>
      <c r="J159" s="4">
        <f t="shared" si="4"/>
        <v>15643.009999999993</v>
      </c>
    </row>
    <row r="160" spans="1:10" s="8" customFormat="1" x14ac:dyDescent="0.25">
      <c r="A160" s="6"/>
      <c r="B160" s="5" t="s">
        <v>65</v>
      </c>
      <c r="C160" s="2">
        <f t="shared" si="4"/>
        <v>261.72000000000003</v>
      </c>
      <c r="D160" s="3">
        <f t="shared" si="4"/>
        <v>6377.4000000000005</v>
      </c>
      <c r="E160" s="3">
        <f t="shared" si="4"/>
        <v>19999.379999999997</v>
      </c>
      <c r="F160" s="3">
        <f t="shared" si="4"/>
        <v>27016.720000000001</v>
      </c>
      <c r="G160" s="3">
        <f t="shared" si="4"/>
        <v>23956.170000000006</v>
      </c>
      <c r="H160" s="4">
        <f t="shared" si="4"/>
        <v>0</v>
      </c>
      <c r="I160" s="2">
        <f t="shared" si="4"/>
        <v>0</v>
      </c>
      <c r="J160" s="4">
        <f t="shared" si="4"/>
        <v>0</v>
      </c>
    </row>
    <row r="161" spans="1:10" s="8" customFormat="1" x14ac:dyDescent="0.25">
      <c r="A161" s="6"/>
      <c r="B161" s="5" t="s">
        <v>131</v>
      </c>
      <c r="C161" s="2">
        <f t="shared" si="4"/>
        <v>0</v>
      </c>
      <c r="D161" s="3">
        <f t="shared" si="4"/>
        <v>0</v>
      </c>
      <c r="E161" s="3">
        <f t="shared" si="4"/>
        <v>0</v>
      </c>
      <c r="F161" s="3">
        <f t="shared" si="4"/>
        <v>0</v>
      </c>
      <c r="G161" s="3">
        <f t="shared" si="4"/>
        <v>0</v>
      </c>
      <c r="H161" s="4">
        <f t="shared" si="4"/>
        <v>15963.92</v>
      </c>
      <c r="I161" s="2">
        <f t="shared" si="4"/>
        <v>4841.8999999999996</v>
      </c>
      <c r="J161" s="4">
        <f t="shared" si="4"/>
        <v>4841.8999999999996</v>
      </c>
    </row>
    <row r="162" spans="1:10" s="8" customFormat="1" x14ac:dyDescent="0.25">
      <c r="A162" s="6"/>
      <c r="B162" s="5" t="s">
        <v>12</v>
      </c>
      <c r="C162" s="2">
        <f t="shared" ref="C162:J171" si="5">SUMIF($A$1:$A$107,$B162,C$1:C$107)</f>
        <v>136200.63</v>
      </c>
      <c r="D162" s="3">
        <f t="shared" si="5"/>
        <v>118608.97</v>
      </c>
      <c r="E162" s="3">
        <f t="shared" si="5"/>
        <v>0</v>
      </c>
      <c r="F162" s="3">
        <f t="shared" si="5"/>
        <v>0</v>
      </c>
      <c r="G162" s="3">
        <f t="shared" si="5"/>
        <v>0</v>
      </c>
      <c r="H162" s="4">
        <f t="shared" si="5"/>
        <v>0</v>
      </c>
      <c r="I162" s="2">
        <f t="shared" si="5"/>
        <v>0</v>
      </c>
      <c r="J162" s="4">
        <f t="shared" si="5"/>
        <v>0</v>
      </c>
    </row>
    <row r="163" spans="1:10" s="8" customFormat="1" x14ac:dyDescent="0.25">
      <c r="A163" s="6"/>
      <c r="B163" s="5" t="s">
        <v>13</v>
      </c>
      <c r="C163" s="2">
        <f t="shared" si="5"/>
        <v>0</v>
      </c>
      <c r="D163" s="3">
        <f t="shared" si="5"/>
        <v>0</v>
      </c>
      <c r="E163" s="3">
        <f t="shared" si="5"/>
        <v>80473.58</v>
      </c>
      <c r="F163" s="3">
        <f t="shared" si="5"/>
        <v>126916.1</v>
      </c>
      <c r="G163" s="3">
        <f t="shared" si="5"/>
        <v>135624.84</v>
      </c>
      <c r="H163" s="4">
        <f t="shared" si="5"/>
        <v>162371.08999999997</v>
      </c>
      <c r="I163" s="2">
        <f t="shared" si="5"/>
        <v>0</v>
      </c>
      <c r="J163" s="4">
        <f t="shared" si="5"/>
        <v>0</v>
      </c>
    </row>
    <row r="164" spans="1:10" s="8" customFormat="1" x14ac:dyDescent="0.25">
      <c r="A164" s="6"/>
      <c r="B164" s="5" t="s">
        <v>14</v>
      </c>
      <c r="C164" s="2">
        <f t="shared" si="5"/>
        <v>124038.23999999999</v>
      </c>
      <c r="D164" s="3">
        <f t="shared" si="5"/>
        <v>27001.999999999996</v>
      </c>
      <c r="E164" s="3">
        <f t="shared" si="5"/>
        <v>0</v>
      </c>
      <c r="F164" s="3">
        <f t="shared" si="5"/>
        <v>0</v>
      </c>
      <c r="G164" s="3">
        <f t="shared" si="5"/>
        <v>0</v>
      </c>
      <c r="H164" s="4">
        <f t="shared" si="5"/>
        <v>0</v>
      </c>
      <c r="I164" s="2">
        <f t="shared" si="5"/>
        <v>0</v>
      </c>
      <c r="J164" s="4">
        <f t="shared" si="5"/>
        <v>0</v>
      </c>
    </row>
    <row r="165" spans="1:10" s="8" customFormat="1" x14ac:dyDescent="0.25">
      <c r="A165" s="6"/>
      <c r="B165" s="5" t="s">
        <v>15</v>
      </c>
      <c r="C165" s="2">
        <f t="shared" si="5"/>
        <v>0</v>
      </c>
      <c r="D165" s="3">
        <f t="shared" si="5"/>
        <v>94114.880000000005</v>
      </c>
      <c r="E165" s="3">
        <f t="shared" si="5"/>
        <v>145431.34999999998</v>
      </c>
      <c r="F165" s="3">
        <f t="shared" si="5"/>
        <v>191746.9</v>
      </c>
      <c r="G165" s="3">
        <f t="shared" si="5"/>
        <v>150352.65999999997</v>
      </c>
      <c r="H165" s="4">
        <f t="shared" si="5"/>
        <v>47855.87</v>
      </c>
      <c r="I165" s="2">
        <f t="shared" si="5"/>
        <v>0</v>
      </c>
      <c r="J165" s="4">
        <f t="shared" si="5"/>
        <v>0</v>
      </c>
    </row>
    <row r="166" spans="1:10" s="8" customFormat="1" x14ac:dyDescent="0.25">
      <c r="A166" s="6" t="s">
        <v>128</v>
      </c>
      <c r="B166" s="5" t="s">
        <v>135</v>
      </c>
      <c r="C166" s="2">
        <f t="shared" si="5"/>
        <v>0</v>
      </c>
      <c r="D166" s="3">
        <f t="shared" si="5"/>
        <v>0</v>
      </c>
      <c r="E166" s="3">
        <f t="shared" si="5"/>
        <v>0</v>
      </c>
      <c r="F166" s="3">
        <f t="shared" si="5"/>
        <v>0</v>
      </c>
      <c r="G166" s="3">
        <f t="shared" si="5"/>
        <v>0</v>
      </c>
      <c r="H166" s="4">
        <f t="shared" si="5"/>
        <v>97734.1</v>
      </c>
      <c r="I166" s="2">
        <f t="shared" si="5"/>
        <v>24266.49</v>
      </c>
      <c r="J166" s="4">
        <f t="shared" si="5"/>
        <v>24266.49</v>
      </c>
    </row>
    <row r="167" spans="1:10" s="8" customFormat="1" x14ac:dyDescent="0.25">
      <c r="A167" s="6" t="s">
        <v>129</v>
      </c>
      <c r="B167" s="5" t="s">
        <v>157</v>
      </c>
      <c r="C167" s="2">
        <f t="shared" si="5"/>
        <v>0</v>
      </c>
      <c r="D167" s="3">
        <f t="shared" si="5"/>
        <v>0</v>
      </c>
      <c r="E167" s="3">
        <f t="shared" si="5"/>
        <v>0</v>
      </c>
      <c r="F167" s="3">
        <f t="shared" si="5"/>
        <v>0</v>
      </c>
      <c r="G167" s="3">
        <f t="shared" si="5"/>
        <v>0</v>
      </c>
      <c r="H167" s="4">
        <f t="shared" si="5"/>
        <v>0</v>
      </c>
      <c r="I167" s="2">
        <f t="shared" si="5"/>
        <v>74629.110000000015</v>
      </c>
      <c r="J167" s="4">
        <f t="shared" si="5"/>
        <v>74629.110000000015</v>
      </c>
    </row>
    <row r="168" spans="1:10" s="8" customFormat="1" x14ac:dyDescent="0.25">
      <c r="A168" s="6"/>
      <c r="B168" s="5" t="s">
        <v>16</v>
      </c>
      <c r="C168" s="2">
        <f t="shared" si="5"/>
        <v>164580.54999999999</v>
      </c>
      <c r="D168" s="3">
        <f t="shared" si="5"/>
        <v>134727.25</v>
      </c>
      <c r="E168" s="3">
        <f t="shared" si="5"/>
        <v>122049.97</v>
      </c>
      <c r="F168" s="3">
        <f t="shared" si="5"/>
        <v>57026.32</v>
      </c>
      <c r="G168" s="3">
        <f t="shared" si="5"/>
        <v>0</v>
      </c>
      <c r="H168" s="4">
        <f t="shared" si="5"/>
        <v>0</v>
      </c>
      <c r="I168" s="2">
        <f t="shared" si="5"/>
        <v>0</v>
      </c>
      <c r="J168" s="4">
        <f t="shared" si="5"/>
        <v>0</v>
      </c>
    </row>
    <row r="169" spans="1:10" s="8" customFormat="1" x14ac:dyDescent="0.25">
      <c r="A169" s="6"/>
      <c r="B169" s="5" t="s">
        <v>17</v>
      </c>
      <c r="C169" s="2">
        <f t="shared" si="5"/>
        <v>0</v>
      </c>
      <c r="D169" s="3">
        <f t="shared" si="5"/>
        <v>0</v>
      </c>
      <c r="E169" s="3">
        <f t="shared" si="5"/>
        <v>0</v>
      </c>
      <c r="F169" s="3">
        <f t="shared" si="5"/>
        <v>131830.54999999996</v>
      </c>
      <c r="G169" s="3">
        <f t="shared" si="5"/>
        <v>203229.15000000002</v>
      </c>
      <c r="H169" s="4">
        <f t="shared" si="5"/>
        <v>184608.23999999996</v>
      </c>
      <c r="I169" s="2">
        <f t="shared" si="5"/>
        <v>0</v>
      </c>
      <c r="J169" s="4">
        <f t="shared" si="5"/>
        <v>0</v>
      </c>
    </row>
    <row r="170" spans="1:10" s="8" customFormat="1" x14ac:dyDescent="0.25">
      <c r="A170" s="6"/>
      <c r="B170" s="5" t="s">
        <v>49</v>
      </c>
      <c r="C170" s="2">
        <f t="shared" si="5"/>
        <v>95626.879999999946</v>
      </c>
      <c r="D170" s="3">
        <f t="shared" si="5"/>
        <v>140801.40999999997</v>
      </c>
      <c r="E170" s="3">
        <f t="shared" si="5"/>
        <v>97233</v>
      </c>
      <c r="F170" s="3">
        <f t="shared" si="5"/>
        <v>0</v>
      </c>
      <c r="G170" s="3">
        <f t="shared" si="5"/>
        <v>0</v>
      </c>
      <c r="H170" s="4">
        <f t="shared" si="5"/>
        <v>0</v>
      </c>
      <c r="I170" s="2">
        <f t="shared" si="5"/>
        <v>0</v>
      </c>
      <c r="J170" s="4">
        <f t="shared" si="5"/>
        <v>0</v>
      </c>
    </row>
    <row r="171" spans="1:10" s="8" customFormat="1" x14ac:dyDescent="0.25">
      <c r="A171" s="6"/>
      <c r="B171" s="5" t="s">
        <v>18</v>
      </c>
      <c r="C171" s="2">
        <f t="shared" si="5"/>
        <v>0</v>
      </c>
      <c r="D171" s="3">
        <f t="shared" si="5"/>
        <v>0</v>
      </c>
      <c r="E171" s="3">
        <f t="shared" si="5"/>
        <v>29711.03</v>
      </c>
      <c r="F171" s="3">
        <f t="shared" si="5"/>
        <v>140982.72</v>
      </c>
      <c r="G171" s="3">
        <f t="shared" si="5"/>
        <v>138066.06999999998</v>
      </c>
      <c r="H171" s="4">
        <f t="shared" si="5"/>
        <v>121872.94</v>
      </c>
      <c r="I171" s="2">
        <f t="shared" si="5"/>
        <v>19167.62</v>
      </c>
      <c r="J171" s="4">
        <f t="shared" si="5"/>
        <v>19167.62</v>
      </c>
    </row>
    <row r="172" spans="1:10" s="8" customFormat="1" x14ac:dyDescent="0.25">
      <c r="A172" s="6"/>
      <c r="B172" s="5" t="s">
        <v>52</v>
      </c>
      <c r="C172" s="2">
        <f t="shared" ref="C172:J181" si="6">SUMIF($A$1:$A$107,$B172,C$1:C$107)</f>
        <v>19136.09</v>
      </c>
      <c r="D172" s="3">
        <f t="shared" si="6"/>
        <v>8096.0000000000009</v>
      </c>
      <c r="E172" s="3">
        <f t="shared" si="6"/>
        <v>0</v>
      </c>
      <c r="F172" s="3">
        <f t="shared" si="6"/>
        <v>0</v>
      </c>
      <c r="G172" s="3">
        <f t="shared" si="6"/>
        <v>0</v>
      </c>
      <c r="H172" s="4">
        <f t="shared" si="6"/>
        <v>0</v>
      </c>
      <c r="I172" s="2">
        <f t="shared" si="6"/>
        <v>0</v>
      </c>
      <c r="J172" s="4">
        <f t="shared" si="6"/>
        <v>0</v>
      </c>
    </row>
    <row r="173" spans="1:10" s="8" customFormat="1" x14ac:dyDescent="0.25">
      <c r="A173" s="6"/>
      <c r="B173" s="5" t="s">
        <v>136</v>
      </c>
      <c r="C173" s="2">
        <f t="shared" si="6"/>
        <v>0</v>
      </c>
      <c r="D173" s="3">
        <f t="shared" si="6"/>
        <v>0</v>
      </c>
      <c r="E173" s="3">
        <f t="shared" si="6"/>
        <v>0</v>
      </c>
      <c r="F173" s="3">
        <f t="shared" si="6"/>
        <v>0</v>
      </c>
      <c r="G173" s="3">
        <f t="shared" si="6"/>
        <v>0</v>
      </c>
      <c r="H173" s="4">
        <f t="shared" si="6"/>
        <v>14419.220000000001</v>
      </c>
      <c r="I173" s="2">
        <f t="shared" si="6"/>
        <v>1229</v>
      </c>
      <c r="J173" s="4">
        <f t="shared" si="6"/>
        <v>1229</v>
      </c>
    </row>
    <row r="174" spans="1:10" s="8" customFormat="1" x14ac:dyDescent="0.25">
      <c r="A174" s="6"/>
      <c r="B174" s="5" t="s">
        <v>54</v>
      </c>
      <c r="C174" s="2">
        <f t="shared" si="6"/>
        <v>0</v>
      </c>
      <c r="D174" s="3">
        <f t="shared" si="6"/>
        <v>7019.34</v>
      </c>
      <c r="E174" s="3">
        <f t="shared" si="6"/>
        <v>13774.18</v>
      </c>
      <c r="F174" s="3">
        <f t="shared" si="6"/>
        <v>3020.74</v>
      </c>
      <c r="G174" s="3">
        <f t="shared" si="6"/>
        <v>5277.58</v>
      </c>
      <c r="H174" s="4">
        <f t="shared" si="6"/>
        <v>1983.8100000000002</v>
      </c>
      <c r="I174" s="2">
        <f t="shared" si="6"/>
        <v>0</v>
      </c>
      <c r="J174" s="4">
        <f t="shared" si="6"/>
        <v>0</v>
      </c>
    </row>
    <row r="175" spans="1:10" s="8" customFormat="1" x14ac:dyDescent="0.25">
      <c r="A175" s="6"/>
      <c r="B175" s="5" t="s">
        <v>20</v>
      </c>
      <c r="C175" s="2">
        <f t="shared" si="6"/>
        <v>11674.489999999987</v>
      </c>
      <c r="D175" s="3">
        <f t="shared" si="6"/>
        <v>0</v>
      </c>
      <c r="E175" s="3">
        <f t="shared" si="6"/>
        <v>0</v>
      </c>
      <c r="F175" s="3">
        <f t="shared" si="6"/>
        <v>0</v>
      </c>
      <c r="G175" s="3">
        <f t="shared" si="6"/>
        <v>0</v>
      </c>
      <c r="H175" s="4">
        <f t="shared" si="6"/>
        <v>0</v>
      </c>
      <c r="I175" s="2">
        <f t="shared" si="6"/>
        <v>0</v>
      </c>
      <c r="J175" s="4">
        <f t="shared" si="6"/>
        <v>0</v>
      </c>
    </row>
    <row r="176" spans="1:10" s="8" customFormat="1" x14ac:dyDescent="0.25">
      <c r="A176" s="6"/>
      <c r="B176" s="5" t="s">
        <v>103</v>
      </c>
      <c r="C176" s="2">
        <f t="shared" si="6"/>
        <v>22706.239999999998</v>
      </c>
      <c r="D176" s="3">
        <f t="shared" si="6"/>
        <v>0</v>
      </c>
      <c r="E176" s="3">
        <f t="shared" si="6"/>
        <v>0</v>
      </c>
      <c r="F176" s="3">
        <f t="shared" si="6"/>
        <v>0</v>
      </c>
      <c r="G176" s="3">
        <f t="shared" si="6"/>
        <v>0</v>
      </c>
      <c r="H176" s="4">
        <f t="shared" si="6"/>
        <v>0</v>
      </c>
      <c r="I176" s="2">
        <f t="shared" si="6"/>
        <v>0</v>
      </c>
      <c r="J176" s="4">
        <f t="shared" si="6"/>
        <v>0</v>
      </c>
    </row>
    <row r="177" spans="1:10" s="8" customFormat="1" x14ac:dyDescent="0.25">
      <c r="A177" s="6"/>
      <c r="B177" s="5" t="s">
        <v>22</v>
      </c>
      <c r="C177" s="2">
        <f t="shared" si="6"/>
        <v>8010.0700000000006</v>
      </c>
      <c r="D177" s="3">
        <f t="shared" si="6"/>
        <v>32083.119999999999</v>
      </c>
      <c r="E177" s="3">
        <f t="shared" si="6"/>
        <v>26923.949999999997</v>
      </c>
      <c r="F177" s="3">
        <f t="shared" si="6"/>
        <v>26031.640000000003</v>
      </c>
      <c r="G177" s="3">
        <f t="shared" si="6"/>
        <v>16292.36</v>
      </c>
      <c r="H177" s="4">
        <f t="shared" si="6"/>
        <v>0</v>
      </c>
      <c r="I177" s="2">
        <f t="shared" si="6"/>
        <v>0</v>
      </c>
      <c r="J177" s="4">
        <f t="shared" si="6"/>
        <v>0</v>
      </c>
    </row>
    <row r="178" spans="1:10" s="8" customFormat="1" x14ac:dyDescent="0.25">
      <c r="A178" s="6"/>
      <c r="B178" s="5" t="s">
        <v>37</v>
      </c>
      <c r="C178" s="2">
        <f t="shared" si="6"/>
        <v>0</v>
      </c>
      <c r="D178" s="3">
        <f t="shared" si="6"/>
        <v>0</v>
      </c>
      <c r="E178" s="3">
        <f t="shared" si="6"/>
        <v>0</v>
      </c>
      <c r="F178" s="3">
        <f t="shared" si="6"/>
        <v>0</v>
      </c>
      <c r="G178" s="3">
        <f t="shared" si="6"/>
        <v>6045.48</v>
      </c>
      <c r="H178" s="4">
        <f t="shared" si="6"/>
        <v>23002.629999999997</v>
      </c>
      <c r="I178" s="2">
        <f t="shared" si="6"/>
        <v>7994.09</v>
      </c>
      <c r="J178" s="4">
        <f t="shared" si="6"/>
        <v>7994.09</v>
      </c>
    </row>
    <row r="179" spans="1:10" s="8" customFormat="1" x14ac:dyDescent="0.25">
      <c r="A179" s="6"/>
      <c r="B179" s="5" t="s">
        <v>23</v>
      </c>
      <c r="C179" s="2">
        <f t="shared" si="6"/>
        <v>166545.25</v>
      </c>
      <c r="D179" s="3">
        <f t="shared" si="6"/>
        <v>38983.229999999996</v>
      </c>
      <c r="E179" s="3">
        <f t="shared" si="6"/>
        <v>0</v>
      </c>
      <c r="F179" s="3">
        <f t="shared" si="6"/>
        <v>0</v>
      </c>
      <c r="G179" s="3">
        <f t="shared" si="6"/>
        <v>0</v>
      </c>
      <c r="H179" s="4">
        <f t="shared" si="6"/>
        <v>0</v>
      </c>
      <c r="I179" s="2">
        <f t="shared" si="6"/>
        <v>0</v>
      </c>
      <c r="J179" s="4">
        <f t="shared" si="6"/>
        <v>0</v>
      </c>
    </row>
    <row r="180" spans="1:10" s="8" customFormat="1" x14ac:dyDescent="0.25">
      <c r="A180" s="6"/>
      <c r="B180" s="5" t="s">
        <v>25</v>
      </c>
      <c r="C180" s="2">
        <f t="shared" si="6"/>
        <v>0</v>
      </c>
      <c r="D180" s="3">
        <f t="shared" si="6"/>
        <v>124163.24</v>
      </c>
      <c r="E180" s="3">
        <f t="shared" si="6"/>
        <v>165081.15000000002</v>
      </c>
      <c r="F180" s="3">
        <f t="shared" si="6"/>
        <v>73915.48</v>
      </c>
      <c r="G180" s="3">
        <f t="shared" si="6"/>
        <v>20429.98</v>
      </c>
      <c r="H180" s="4">
        <f t="shared" si="6"/>
        <v>55368.22</v>
      </c>
      <c r="I180" s="2">
        <f t="shared" si="6"/>
        <v>0</v>
      </c>
      <c r="J180" s="4">
        <f t="shared" si="6"/>
        <v>0</v>
      </c>
    </row>
    <row r="181" spans="1:10" s="8" customFormat="1" x14ac:dyDescent="0.25">
      <c r="A181" s="6"/>
      <c r="B181" s="5" t="s">
        <v>134</v>
      </c>
      <c r="C181" s="2">
        <f t="shared" si="6"/>
        <v>0</v>
      </c>
      <c r="D181" s="3">
        <f t="shared" si="6"/>
        <v>0</v>
      </c>
      <c r="E181" s="3">
        <f t="shared" si="6"/>
        <v>0</v>
      </c>
      <c r="F181" s="3">
        <f t="shared" si="6"/>
        <v>0</v>
      </c>
      <c r="G181" s="3">
        <f t="shared" si="6"/>
        <v>0</v>
      </c>
      <c r="H181" s="4">
        <f t="shared" si="6"/>
        <v>122340.88</v>
      </c>
      <c r="I181" s="2">
        <f t="shared" si="6"/>
        <v>32398</v>
      </c>
      <c r="J181" s="4">
        <f t="shared" si="6"/>
        <v>32398</v>
      </c>
    </row>
    <row r="182" spans="1:10" s="8" customFormat="1" x14ac:dyDescent="0.25">
      <c r="A182" s="6"/>
      <c r="B182" s="5" t="s">
        <v>26</v>
      </c>
      <c r="C182" s="2">
        <f t="shared" ref="C182:J187" si="7">SUMIF($A$1:$A$107,$B182,C$1:C$107)</f>
        <v>150692.66999999998</v>
      </c>
      <c r="D182" s="3">
        <f t="shared" si="7"/>
        <v>38167.369999999995</v>
      </c>
      <c r="E182" s="3">
        <f t="shared" si="7"/>
        <v>0</v>
      </c>
      <c r="F182" s="3">
        <f t="shared" si="7"/>
        <v>0</v>
      </c>
      <c r="G182" s="3">
        <f t="shared" si="7"/>
        <v>0</v>
      </c>
      <c r="H182" s="4">
        <f t="shared" si="7"/>
        <v>0</v>
      </c>
      <c r="I182" s="2">
        <f t="shared" si="7"/>
        <v>0</v>
      </c>
      <c r="J182" s="4">
        <f t="shared" si="7"/>
        <v>0</v>
      </c>
    </row>
    <row r="183" spans="1:10" s="8" customFormat="1" x14ac:dyDescent="0.25">
      <c r="A183" s="6"/>
      <c r="B183" s="5" t="s">
        <v>28</v>
      </c>
      <c r="C183" s="2">
        <f t="shared" si="7"/>
        <v>0</v>
      </c>
      <c r="D183" s="3">
        <f t="shared" si="7"/>
        <v>77055.16551220874</v>
      </c>
      <c r="E183" s="3">
        <f t="shared" si="7"/>
        <v>105636.16</v>
      </c>
      <c r="F183" s="3">
        <f t="shared" si="7"/>
        <v>128414.13200000001</v>
      </c>
      <c r="G183" s="3">
        <f t="shared" si="7"/>
        <v>108783.906</v>
      </c>
      <c r="H183" s="4">
        <f t="shared" si="7"/>
        <v>34806.770000000004</v>
      </c>
      <c r="I183" s="2">
        <f t="shared" si="7"/>
        <v>0</v>
      </c>
      <c r="J183" s="4">
        <f t="shared" si="7"/>
        <v>0</v>
      </c>
    </row>
    <row r="184" spans="1:10" s="8" customFormat="1" x14ac:dyDescent="0.25">
      <c r="A184" s="6"/>
      <c r="B184" s="5" t="s">
        <v>141</v>
      </c>
      <c r="C184" s="2">
        <f t="shared" si="7"/>
        <v>0</v>
      </c>
      <c r="D184" s="3">
        <f t="shared" si="7"/>
        <v>0</v>
      </c>
      <c r="E184" s="3">
        <f t="shared" si="7"/>
        <v>0</v>
      </c>
      <c r="F184" s="3">
        <f t="shared" si="7"/>
        <v>0</v>
      </c>
      <c r="G184" s="3">
        <f t="shared" si="7"/>
        <v>0</v>
      </c>
      <c r="H184" s="4">
        <f t="shared" si="7"/>
        <v>83982.78</v>
      </c>
      <c r="I184" s="2">
        <f t="shared" si="7"/>
        <v>16533.61</v>
      </c>
      <c r="J184" s="4">
        <f t="shared" si="7"/>
        <v>16533.61</v>
      </c>
    </row>
    <row r="185" spans="1:10" s="8" customFormat="1" x14ac:dyDescent="0.25">
      <c r="A185" s="6"/>
      <c r="B185" s="5" t="s">
        <v>59</v>
      </c>
      <c r="C185" s="2">
        <f t="shared" si="7"/>
        <v>13429.810000000001</v>
      </c>
      <c r="D185" s="3">
        <f t="shared" si="7"/>
        <v>13180.45</v>
      </c>
      <c r="E185" s="3">
        <f t="shared" si="7"/>
        <v>17775.91</v>
      </c>
      <c r="F185" s="3">
        <f t="shared" si="7"/>
        <v>2572.42</v>
      </c>
      <c r="G185" s="3">
        <f t="shared" si="7"/>
        <v>0</v>
      </c>
      <c r="H185" s="4">
        <f t="shared" si="7"/>
        <v>0</v>
      </c>
      <c r="I185" s="2">
        <f t="shared" si="7"/>
        <v>0</v>
      </c>
      <c r="J185" s="4">
        <f t="shared" si="7"/>
        <v>0</v>
      </c>
    </row>
    <row r="186" spans="1:10" s="8" customFormat="1" x14ac:dyDescent="0.25">
      <c r="A186" s="6"/>
      <c r="B186" s="5" t="s">
        <v>61</v>
      </c>
      <c r="C186" s="2">
        <f t="shared" si="7"/>
        <v>0</v>
      </c>
      <c r="D186" s="3">
        <f t="shared" si="7"/>
        <v>0</v>
      </c>
      <c r="E186" s="3">
        <f t="shared" si="7"/>
        <v>0</v>
      </c>
      <c r="F186" s="3">
        <f t="shared" si="7"/>
        <v>27317.037999999997</v>
      </c>
      <c r="G186" s="3">
        <f t="shared" si="7"/>
        <v>42.024000000000001</v>
      </c>
      <c r="H186" s="4">
        <f t="shared" si="7"/>
        <v>0</v>
      </c>
      <c r="I186" s="2">
        <f t="shared" si="7"/>
        <v>0</v>
      </c>
      <c r="J186" s="4">
        <f t="shared" si="7"/>
        <v>0</v>
      </c>
    </row>
    <row r="187" spans="1:10" s="8" customFormat="1" ht="15.75" thickBot="1" x14ac:dyDescent="0.3">
      <c r="A187" s="6"/>
      <c r="B187" s="5" t="s">
        <v>137</v>
      </c>
      <c r="C187" s="2">
        <f t="shared" si="7"/>
        <v>0</v>
      </c>
      <c r="D187" s="3">
        <f t="shared" si="7"/>
        <v>0</v>
      </c>
      <c r="E187" s="3">
        <f t="shared" si="7"/>
        <v>0</v>
      </c>
      <c r="F187" s="3">
        <f t="shared" si="7"/>
        <v>0</v>
      </c>
      <c r="G187" s="3">
        <f t="shared" si="7"/>
        <v>0</v>
      </c>
      <c r="H187" s="4">
        <f t="shared" si="7"/>
        <v>2240</v>
      </c>
      <c r="I187" s="2">
        <f t="shared" si="7"/>
        <v>960</v>
      </c>
      <c r="J187" s="4">
        <f t="shared" si="7"/>
        <v>960</v>
      </c>
    </row>
    <row r="188" spans="1:10" s="8" customFormat="1" ht="15.75" thickBot="1" x14ac:dyDescent="0.3">
      <c r="A188" s="55" t="s">
        <v>130</v>
      </c>
      <c r="B188" s="56"/>
      <c r="C188" s="57">
        <f>SUM(C152:C187)</f>
        <v>1060804.1899999997</v>
      </c>
      <c r="D188" s="57">
        <f t="shared" ref="D188:J188" si="8">SUM(D152:D187)</f>
        <v>1034206.5455122085</v>
      </c>
      <c r="E188" s="57">
        <f t="shared" si="8"/>
        <v>975569.44000000018</v>
      </c>
      <c r="F188" s="57">
        <f t="shared" si="8"/>
        <v>1088941.8699999996</v>
      </c>
      <c r="G188" s="57">
        <f t="shared" si="8"/>
        <v>964413.49999999977</v>
      </c>
      <c r="H188" s="57">
        <f t="shared" si="8"/>
        <v>1112891.1499999999</v>
      </c>
      <c r="I188" s="57">
        <f t="shared" si="8"/>
        <v>204190.15000000002</v>
      </c>
      <c r="J188" s="7">
        <f t="shared" si="8"/>
        <v>204190.15000000002</v>
      </c>
    </row>
    <row r="189" spans="1:10" x14ac:dyDescent="0.25">
      <c r="B189"/>
    </row>
    <row r="190" spans="1:10" ht="26.25" x14ac:dyDescent="0.4">
      <c r="B190"/>
      <c r="C190" s="13"/>
      <c r="D190" s="13"/>
      <c r="E190" s="13"/>
      <c r="F190" s="13"/>
      <c r="G190" s="13"/>
      <c r="H190" s="13"/>
      <c r="I190" s="72"/>
      <c r="J190" s="72"/>
    </row>
    <row r="191" spans="1:10" ht="26.25" x14ac:dyDescent="0.4">
      <c r="B191"/>
      <c r="I191" s="73"/>
      <c r="J191" s="73"/>
    </row>
    <row r="192" spans="1:10" ht="26.25" x14ac:dyDescent="0.4">
      <c r="B192"/>
      <c r="I192" s="72"/>
      <c r="J192" s="73"/>
    </row>
    <row r="193" spans="2:10" ht="26.25" x14ac:dyDescent="0.4">
      <c r="B193"/>
      <c r="I193" s="73"/>
      <c r="J193" s="73"/>
    </row>
    <row r="194" spans="2:10" x14ac:dyDescent="0.25">
      <c r="B194"/>
    </row>
    <row r="195" spans="2:10" x14ac:dyDescent="0.25">
      <c r="B195"/>
    </row>
    <row r="196" spans="2:10" x14ac:dyDescent="0.25">
      <c r="B196"/>
    </row>
    <row r="197" spans="2:10" x14ac:dyDescent="0.25">
      <c r="B197"/>
    </row>
    <row r="198" spans="2:10" x14ac:dyDescent="0.25">
      <c r="B198"/>
    </row>
    <row r="199" spans="2:10" x14ac:dyDescent="0.25">
      <c r="B199"/>
    </row>
    <row r="200" spans="2:10" x14ac:dyDescent="0.25">
      <c r="B200"/>
    </row>
    <row r="201" spans="2:10" x14ac:dyDescent="0.25">
      <c r="B201"/>
    </row>
    <row r="202" spans="2:10" x14ac:dyDescent="0.25">
      <c r="B202"/>
    </row>
    <row r="203" spans="2:10" x14ac:dyDescent="0.25">
      <c r="B203"/>
    </row>
    <row r="204" spans="2:10" x14ac:dyDescent="0.25">
      <c r="B204"/>
    </row>
    <row r="205" spans="2:10" x14ac:dyDescent="0.25">
      <c r="B205"/>
    </row>
    <row r="206" spans="2:10" x14ac:dyDescent="0.25">
      <c r="B206"/>
    </row>
    <row r="207" spans="2:10" x14ac:dyDescent="0.25">
      <c r="B207"/>
    </row>
    <row r="208" spans="2:10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</sheetData>
  <sortState xmlns:xlrd2="http://schemas.microsoft.com/office/spreadsheetml/2017/richdata2" ref="B108:B213">
    <sortCondition ref="B108:B21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43A84-2DC8-437D-9E8F-900FCFE3AB34}">
  <dimension ref="A1:J116"/>
  <sheetViews>
    <sheetView workbookViewId="0">
      <pane xSplit="2" ySplit="1" topLeftCell="C106" activePane="bottomRight" state="frozen"/>
      <selection pane="topRight" activeCell="C1" sqref="C1"/>
      <selection pane="bottomLeft" activeCell="A2" sqref="A2"/>
      <selection pane="bottomRight" activeCell="I128" sqref="I128"/>
    </sheetView>
  </sheetViews>
  <sheetFormatPr defaultRowHeight="15" x14ac:dyDescent="0.25"/>
  <cols>
    <col min="1" max="1" width="29.85546875" bestFit="1" customWidth="1"/>
    <col min="2" max="2" width="40.28515625" bestFit="1" customWidth="1"/>
    <col min="3" max="8" width="12.42578125" bestFit="1" customWidth="1"/>
    <col min="9" max="10" width="11.28515625" bestFit="1" customWidth="1"/>
  </cols>
  <sheetData>
    <row r="1" spans="1:10" ht="46.5" thickBot="1" x14ac:dyDescent="0.3">
      <c r="A1" s="17" t="s">
        <v>147</v>
      </c>
      <c r="B1" s="19" t="s">
        <v>148</v>
      </c>
      <c r="C1" s="17" t="s">
        <v>149</v>
      </c>
      <c r="D1" s="18" t="s">
        <v>150</v>
      </c>
      <c r="E1" s="18" t="s">
        <v>151</v>
      </c>
      <c r="F1" s="18" t="s">
        <v>152</v>
      </c>
      <c r="G1" s="18" t="s">
        <v>153</v>
      </c>
      <c r="H1" s="19" t="s">
        <v>154</v>
      </c>
      <c r="I1" s="20" t="s">
        <v>155</v>
      </c>
      <c r="J1" s="19" t="s">
        <v>156</v>
      </c>
    </row>
    <row r="2" spans="1:10" x14ac:dyDescent="0.25">
      <c r="A2" s="58" t="s">
        <v>0</v>
      </c>
      <c r="B2" s="59" t="s">
        <v>1</v>
      </c>
      <c r="C2" s="60">
        <v>0</v>
      </c>
      <c r="D2" s="61">
        <v>0</v>
      </c>
      <c r="E2" s="61">
        <v>6798.9000000000015</v>
      </c>
      <c r="F2" s="61">
        <v>0</v>
      </c>
      <c r="G2" s="61">
        <v>0</v>
      </c>
      <c r="H2" s="62">
        <v>0</v>
      </c>
      <c r="I2" s="63">
        <v>0</v>
      </c>
      <c r="J2" s="62">
        <v>0</v>
      </c>
    </row>
    <row r="3" spans="1:10" x14ac:dyDescent="0.25">
      <c r="A3" s="21" t="s">
        <v>0</v>
      </c>
      <c r="B3" s="22" t="s">
        <v>41</v>
      </c>
      <c r="C3" s="23">
        <v>6401.17</v>
      </c>
      <c r="D3" s="24">
        <v>9892.9500000000007</v>
      </c>
      <c r="E3" s="24">
        <v>2105.6800000000003</v>
      </c>
      <c r="F3" s="24">
        <v>0</v>
      </c>
      <c r="G3" s="24">
        <v>0</v>
      </c>
      <c r="H3" s="25">
        <v>0</v>
      </c>
      <c r="I3" s="26">
        <v>0</v>
      </c>
      <c r="J3" s="25">
        <v>0</v>
      </c>
    </row>
    <row r="4" spans="1:10" x14ac:dyDescent="0.25">
      <c r="A4" s="21" t="s">
        <v>2</v>
      </c>
      <c r="B4" s="22" t="s">
        <v>1</v>
      </c>
      <c r="C4" s="23">
        <v>0</v>
      </c>
      <c r="D4" s="24">
        <v>0</v>
      </c>
      <c r="E4" s="24">
        <v>474.71999999999997</v>
      </c>
      <c r="F4" s="24">
        <v>268.89</v>
      </c>
      <c r="G4" s="24">
        <v>442.07</v>
      </c>
      <c r="H4" s="25">
        <v>889.53</v>
      </c>
      <c r="I4" s="26">
        <v>0</v>
      </c>
      <c r="J4" s="25">
        <v>0</v>
      </c>
    </row>
    <row r="5" spans="1:10" x14ac:dyDescent="0.25">
      <c r="A5" s="21" t="s">
        <v>2</v>
      </c>
      <c r="B5" s="22" t="s">
        <v>68</v>
      </c>
      <c r="C5" s="23">
        <v>0</v>
      </c>
      <c r="D5" s="24">
        <v>0</v>
      </c>
      <c r="E5" s="24">
        <v>0</v>
      </c>
      <c r="F5" s="24">
        <v>0</v>
      </c>
      <c r="G5" s="24">
        <v>0</v>
      </c>
      <c r="H5" s="25">
        <v>0</v>
      </c>
      <c r="I5" s="26">
        <v>462.72</v>
      </c>
      <c r="J5" s="25">
        <v>462.72</v>
      </c>
    </row>
    <row r="6" spans="1:10" x14ac:dyDescent="0.25">
      <c r="A6" s="21" t="s">
        <v>3</v>
      </c>
      <c r="B6" s="22" t="s">
        <v>29</v>
      </c>
      <c r="C6" s="23">
        <v>0</v>
      </c>
      <c r="D6" s="24">
        <v>0</v>
      </c>
      <c r="E6" s="24">
        <v>3729.61</v>
      </c>
      <c r="F6" s="24">
        <v>22935</v>
      </c>
      <c r="G6" s="24">
        <v>578.14</v>
      </c>
      <c r="H6" s="25">
        <v>0</v>
      </c>
      <c r="I6" s="26">
        <v>0</v>
      </c>
      <c r="J6" s="25">
        <v>0</v>
      </c>
    </row>
    <row r="7" spans="1:10" x14ac:dyDescent="0.25">
      <c r="A7" s="21" t="s">
        <v>3</v>
      </c>
      <c r="B7" s="22" t="s">
        <v>4</v>
      </c>
      <c r="C7" s="23">
        <v>0</v>
      </c>
      <c r="D7" s="24">
        <v>2279.79</v>
      </c>
      <c r="E7" s="24">
        <v>21835.239999999998</v>
      </c>
      <c r="F7" s="24">
        <v>11060.86</v>
      </c>
      <c r="G7" s="24">
        <v>3007.95</v>
      </c>
      <c r="H7" s="25">
        <v>4134.01</v>
      </c>
      <c r="I7" s="26">
        <v>0</v>
      </c>
      <c r="J7" s="25">
        <v>0</v>
      </c>
    </row>
    <row r="8" spans="1:10" x14ac:dyDescent="0.25">
      <c r="A8" s="21" t="s">
        <v>140</v>
      </c>
      <c r="B8" s="22" t="s">
        <v>4</v>
      </c>
      <c r="C8" s="23">
        <v>0</v>
      </c>
      <c r="D8" s="24">
        <v>0</v>
      </c>
      <c r="E8" s="24">
        <v>0</v>
      </c>
      <c r="F8" s="24">
        <v>0</v>
      </c>
      <c r="G8" s="24">
        <v>0</v>
      </c>
      <c r="H8" s="25">
        <v>393.53000000000003</v>
      </c>
      <c r="I8" s="26">
        <v>0</v>
      </c>
      <c r="J8" s="25">
        <v>0</v>
      </c>
    </row>
    <row r="9" spans="1:10" x14ac:dyDescent="0.25">
      <c r="A9" s="21" t="s">
        <v>5</v>
      </c>
      <c r="B9" s="22" t="s">
        <v>1</v>
      </c>
      <c r="C9" s="23">
        <v>0</v>
      </c>
      <c r="D9" s="24">
        <v>0</v>
      </c>
      <c r="E9" s="24">
        <v>92.56</v>
      </c>
      <c r="F9" s="24">
        <v>0</v>
      </c>
      <c r="G9" s="24">
        <v>0</v>
      </c>
      <c r="H9" s="25">
        <v>0</v>
      </c>
      <c r="I9" s="26">
        <v>0</v>
      </c>
      <c r="J9" s="25">
        <v>0</v>
      </c>
    </row>
    <row r="10" spans="1:10" x14ac:dyDescent="0.25">
      <c r="A10" s="21" t="s">
        <v>5</v>
      </c>
      <c r="B10" s="22" t="s">
        <v>35</v>
      </c>
      <c r="C10" s="23">
        <v>40235.54</v>
      </c>
      <c r="D10" s="24">
        <v>40724.219999999987</v>
      </c>
      <c r="E10" s="24">
        <v>20803.810000000001</v>
      </c>
      <c r="F10" s="24">
        <v>0</v>
      </c>
      <c r="G10" s="24">
        <v>0</v>
      </c>
      <c r="H10" s="25">
        <v>0</v>
      </c>
      <c r="I10" s="26">
        <v>0</v>
      </c>
      <c r="J10" s="25">
        <v>0</v>
      </c>
    </row>
    <row r="11" spans="1:10" x14ac:dyDescent="0.25">
      <c r="A11" s="21" t="s">
        <v>8</v>
      </c>
      <c r="B11" s="22" t="s">
        <v>1</v>
      </c>
      <c r="C11" s="23">
        <v>0</v>
      </c>
      <c r="D11" s="24">
        <v>0</v>
      </c>
      <c r="E11" s="24">
        <v>149.84</v>
      </c>
      <c r="F11" s="24">
        <v>246.99</v>
      </c>
      <c r="G11" s="24">
        <v>191.60000000000002</v>
      </c>
      <c r="H11" s="25">
        <v>41.31</v>
      </c>
      <c r="I11" s="26">
        <v>0</v>
      </c>
      <c r="J11" s="25">
        <v>0</v>
      </c>
    </row>
    <row r="12" spans="1:10" x14ac:dyDescent="0.25">
      <c r="A12" s="21" t="s">
        <v>8</v>
      </c>
      <c r="B12" s="22" t="s">
        <v>35</v>
      </c>
      <c r="C12" s="23">
        <v>0</v>
      </c>
      <c r="D12" s="24">
        <v>0</v>
      </c>
      <c r="E12" s="24">
        <v>11548.66</v>
      </c>
      <c r="F12" s="24">
        <v>13431.26</v>
      </c>
      <c r="G12" s="24">
        <v>828.77</v>
      </c>
      <c r="H12" s="25">
        <v>1447.8500000000001</v>
      </c>
      <c r="I12" s="26">
        <v>2707.76</v>
      </c>
      <c r="J12" s="25">
        <v>2707.76</v>
      </c>
    </row>
    <row r="13" spans="1:10" x14ac:dyDescent="0.25">
      <c r="A13" s="21" t="s">
        <v>9</v>
      </c>
      <c r="B13" s="22" t="s">
        <v>46</v>
      </c>
      <c r="C13" s="23">
        <v>0</v>
      </c>
      <c r="D13" s="24">
        <v>1917.6</v>
      </c>
      <c r="E13" s="24">
        <v>2684.64</v>
      </c>
      <c r="F13" s="24">
        <v>0</v>
      </c>
      <c r="G13" s="24">
        <v>0</v>
      </c>
      <c r="H13" s="25">
        <v>0</v>
      </c>
      <c r="I13" s="26">
        <v>0</v>
      </c>
      <c r="J13" s="25">
        <v>0</v>
      </c>
    </row>
    <row r="14" spans="1:10" x14ac:dyDescent="0.25">
      <c r="A14" s="21" t="s">
        <v>9</v>
      </c>
      <c r="B14" s="22" t="s">
        <v>1</v>
      </c>
      <c r="C14" s="23">
        <v>55.3</v>
      </c>
      <c r="D14" s="24">
        <v>0</v>
      </c>
      <c r="E14" s="24">
        <v>690.53</v>
      </c>
      <c r="F14" s="24">
        <v>0</v>
      </c>
      <c r="G14" s="24">
        <v>0</v>
      </c>
      <c r="H14" s="25">
        <v>0</v>
      </c>
      <c r="I14" s="26">
        <v>0</v>
      </c>
      <c r="J14" s="25">
        <v>0</v>
      </c>
    </row>
    <row r="15" spans="1:10" x14ac:dyDescent="0.25">
      <c r="A15" s="21" t="s">
        <v>9</v>
      </c>
      <c r="B15" s="22" t="s">
        <v>35</v>
      </c>
      <c r="C15" s="23">
        <v>2603.06</v>
      </c>
      <c r="D15" s="24">
        <v>2629.43</v>
      </c>
      <c r="E15" s="24">
        <v>2260.1999999999998</v>
      </c>
      <c r="F15" s="24">
        <v>0</v>
      </c>
      <c r="G15" s="24">
        <v>0</v>
      </c>
      <c r="H15" s="25">
        <v>0</v>
      </c>
      <c r="I15" s="26">
        <v>0</v>
      </c>
      <c r="J15" s="25">
        <v>0</v>
      </c>
    </row>
    <row r="16" spans="1:10" x14ac:dyDescent="0.25">
      <c r="A16" s="21" t="s">
        <v>9</v>
      </c>
      <c r="B16" s="22" t="s">
        <v>10</v>
      </c>
      <c r="C16" s="23">
        <v>7620.4600000000009</v>
      </c>
      <c r="D16" s="24">
        <v>1931.1347499999999</v>
      </c>
      <c r="E16" s="24">
        <v>1244.97</v>
      </c>
      <c r="F16" s="24">
        <v>0</v>
      </c>
      <c r="G16" s="24">
        <v>0</v>
      </c>
      <c r="H16" s="25">
        <v>0</v>
      </c>
      <c r="I16" s="26">
        <v>0</v>
      </c>
      <c r="J16" s="25">
        <v>0</v>
      </c>
    </row>
    <row r="17" spans="1:10" x14ac:dyDescent="0.25">
      <c r="A17" s="21" t="s">
        <v>11</v>
      </c>
      <c r="B17" s="22" t="s">
        <v>1</v>
      </c>
      <c r="C17" s="23">
        <v>0</v>
      </c>
      <c r="D17" s="24">
        <v>0</v>
      </c>
      <c r="E17" s="24">
        <v>233.94</v>
      </c>
      <c r="F17" s="24">
        <v>1461.85</v>
      </c>
      <c r="G17" s="24">
        <v>285.57</v>
      </c>
      <c r="H17" s="25">
        <v>69.989999999999995</v>
      </c>
      <c r="I17" s="26">
        <v>0</v>
      </c>
      <c r="J17" s="25">
        <v>0</v>
      </c>
    </row>
    <row r="18" spans="1:10" x14ac:dyDescent="0.25">
      <c r="A18" s="21" t="s">
        <v>11</v>
      </c>
      <c r="B18" s="22" t="s">
        <v>10</v>
      </c>
      <c r="C18" s="23">
        <v>0</v>
      </c>
      <c r="D18" s="24">
        <v>0</v>
      </c>
      <c r="E18" s="24">
        <v>-37.5</v>
      </c>
      <c r="F18" s="24">
        <v>0</v>
      </c>
      <c r="G18" s="24">
        <v>0</v>
      </c>
      <c r="H18" s="25">
        <v>0</v>
      </c>
      <c r="I18" s="26">
        <v>0</v>
      </c>
      <c r="J18" s="25">
        <v>0</v>
      </c>
    </row>
    <row r="19" spans="1:10" x14ac:dyDescent="0.25">
      <c r="A19" s="21" t="s">
        <v>12</v>
      </c>
      <c r="B19" s="22" t="s">
        <v>1</v>
      </c>
      <c r="C19" s="23">
        <v>175.91</v>
      </c>
      <c r="D19" s="24">
        <v>0</v>
      </c>
      <c r="E19" s="24">
        <v>0</v>
      </c>
      <c r="F19" s="24">
        <v>0</v>
      </c>
      <c r="G19" s="24">
        <v>0</v>
      </c>
      <c r="H19" s="25">
        <v>0</v>
      </c>
      <c r="I19" s="26">
        <v>0</v>
      </c>
      <c r="J19" s="25">
        <v>0</v>
      </c>
    </row>
    <row r="20" spans="1:10" x14ac:dyDescent="0.25">
      <c r="A20" s="21" t="s">
        <v>12</v>
      </c>
      <c r="B20" s="22" t="s">
        <v>35</v>
      </c>
      <c r="C20" s="23">
        <v>28552.04</v>
      </c>
      <c r="D20" s="24">
        <v>30268.300000000003</v>
      </c>
      <c r="E20" s="24">
        <v>0</v>
      </c>
      <c r="F20" s="24">
        <v>0</v>
      </c>
      <c r="G20" s="24">
        <v>0</v>
      </c>
      <c r="H20" s="25">
        <v>0</v>
      </c>
      <c r="I20" s="26">
        <v>0</v>
      </c>
      <c r="J20" s="25">
        <v>0</v>
      </c>
    </row>
    <row r="21" spans="1:10" x14ac:dyDescent="0.25">
      <c r="A21" s="21" t="s">
        <v>13</v>
      </c>
      <c r="B21" s="22" t="s">
        <v>1</v>
      </c>
      <c r="C21" s="23">
        <v>0</v>
      </c>
      <c r="D21" s="24">
        <v>0</v>
      </c>
      <c r="E21" s="24">
        <v>7349.9</v>
      </c>
      <c r="F21" s="24">
        <v>13284.31</v>
      </c>
      <c r="G21" s="24">
        <v>6147.82</v>
      </c>
      <c r="H21" s="25">
        <v>3190.18</v>
      </c>
      <c r="I21" s="26">
        <v>0</v>
      </c>
      <c r="J21" s="25">
        <v>0</v>
      </c>
    </row>
    <row r="22" spans="1:10" x14ac:dyDescent="0.25">
      <c r="A22" s="21" t="s">
        <v>13</v>
      </c>
      <c r="B22" s="22" t="s">
        <v>35</v>
      </c>
      <c r="C22" s="23">
        <v>0</v>
      </c>
      <c r="D22" s="24">
        <v>0</v>
      </c>
      <c r="E22" s="24">
        <v>10747.130000000001</v>
      </c>
      <c r="F22" s="24">
        <v>1068.55</v>
      </c>
      <c r="G22" s="24">
        <v>620.85</v>
      </c>
      <c r="H22" s="25">
        <v>14491.119999999999</v>
      </c>
      <c r="I22" s="26">
        <v>0</v>
      </c>
      <c r="J22" s="25">
        <v>0</v>
      </c>
    </row>
    <row r="23" spans="1:10" x14ac:dyDescent="0.25">
      <c r="A23" s="21" t="s">
        <v>14</v>
      </c>
      <c r="B23" s="22" t="s">
        <v>35</v>
      </c>
      <c r="C23" s="23">
        <v>108.53999999999999</v>
      </c>
      <c r="D23" s="24">
        <v>0</v>
      </c>
      <c r="E23" s="24">
        <v>0</v>
      </c>
      <c r="F23" s="24">
        <v>0</v>
      </c>
      <c r="G23" s="24">
        <v>0</v>
      </c>
      <c r="H23" s="25">
        <v>0</v>
      </c>
      <c r="I23" s="26">
        <v>0</v>
      </c>
      <c r="J23" s="25">
        <v>0</v>
      </c>
    </row>
    <row r="24" spans="1:10" x14ac:dyDescent="0.25">
      <c r="A24" s="21" t="s">
        <v>15</v>
      </c>
      <c r="B24" s="22" t="s">
        <v>35</v>
      </c>
      <c r="C24" s="23">
        <v>0</v>
      </c>
      <c r="D24" s="24">
        <v>603.23</v>
      </c>
      <c r="E24" s="24">
        <v>71.860000000000014</v>
      </c>
      <c r="F24" s="24">
        <v>0</v>
      </c>
      <c r="G24" s="24">
        <v>13.68</v>
      </c>
      <c r="H24" s="25">
        <v>0</v>
      </c>
      <c r="I24" s="26">
        <v>0</v>
      </c>
      <c r="J24" s="25">
        <v>0</v>
      </c>
    </row>
    <row r="25" spans="1:10" x14ac:dyDescent="0.25">
      <c r="A25" s="21" t="s">
        <v>135</v>
      </c>
      <c r="B25" s="22" t="s">
        <v>35</v>
      </c>
      <c r="C25" s="23">
        <v>0</v>
      </c>
      <c r="D25" s="24">
        <v>0</v>
      </c>
      <c r="E25" s="24">
        <v>0</v>
      </c>
      <c r="F25" s="24">
        <v>0</v>
      </c>
      <c r="G25" s="24">
        <v>0</v>
      </c>
      <c r="H25" s="25">
        <v>458.71000000000004</v>
      </c>
      <c r="I25" s="26">
        <v>276.08</v>
      </c>
      <c r="J25" s="25">
        <v>276.08</v>
      </c>
    </row>
    <row r="26" spans="1:10" x14ac:dyDescent="0.25">
      <c r="A26" s="21" t="s">
        <v>157</v>
      </c>
      <c r="B26" s="22" t="s">
        <v>35</v>
      </c>
      <c r="C26" s="23">
        <v>0</v>
      </c>
      <c r="D26" s="24">
        <v>0</v>
      </c>
      <c r="E26" s="24">
        <v>0</v>
      </c>
      <c r="F26" s="24">
        <v>0</v>
      </c>
      <c r="G26" s="24">
        <v>0</v>
      </c>
      <c r="H26" s="25">
        <v>0</v>
      </c>
      <c r="I26" s="26">
        <v>22944.239999999991</v>
      </c>
      <c r="J26" s="25">
        <v>22944.239999999991</v>
      </c>
    </row>
    <row r="27" spans="1:10" x14ac:dyDescent="0.25">
      <c r="A27" s="21" t="s">
        <v>16</v>
      </c>
      <c r="B27" s="22" t="s">
        <v>1</v>
      </c>
      <c r="C27" s="23">
        <v>707.84</v>
      </c>
      <c r="D27" s="24">
        <v>0</v>
      </c>
      <c r="E27" s="24">
        <v>18731.18</v>
      </c>
      <c r="F27" s="24">
        <v>6808.2600000000011</v>
      </c>
      <c r="G27" s="24">
        <v>0</v>
      </c>
      <c r="H27" s="25">
        <v>0</v>
      </c>
      <c r="I27" s="26">
        <v>0</v>
      </c>
      <c r="J27" s="25">
        <v>0</v>
      </c>
    </row>
    <row r="28" spans="1:10" x14ac:dyDescent="0.25">
      <c r="A28" s="21" t="s">
        <v>16</v>
      </c>
      <c r="B28" s="22" t="s">
        <v>35</v>
      </c>
      <c r="C28" s="23">
        <v>46304.160000000003</v>
      </c>
      <c r="D28" s="24">
        <v>29212.769999999997</v>
      </c>
      <c r="E28" s="24">
        <v>16638.670000000002</v>
      </c>
      <c r="F28" s="24">
        <v>2521.34</v>
      </c>
      <c r="G28" s="24">
        <v>0</v>
      </c>
      <c r="H28" s="25">
        <v>0</v>
      </c>
      <c r="I28" s="26">
        <v>0</v>
      </c>
      <c r="J28" s="25">
        <v>0</v>
      </c>
    </row>
    <row r="29" spans="1:10" x14ac:dyDescent="0.25">
      <c r="A29" s="21" t="s">
        <v>17</v>
      </c>
      <c r="B29" s="22" t="s">
        <v>1</v>
      </c>
      <c r="C29" s="23">
        <v>0</v>
      </c>
      <c r="D29" s="24">
        <v>0</v>
      </c>
      <c r="E29" s="24">
        <v>0</v>
      </c>
      <c r="F29" s="24">
        <v>7580.1900000000005</v>
      </c>
      <c r="G29" s="24">
        <v>5355.24</v>
      </c>
      <c r="H29" s="25">
        <v>1884.0199999999998</v>
      </c>
      <c r="I29" s="26">
        <v>0</v>
      </c>
      <c r="J29" s="25">
        <v>0</v>
      </c>
    </row>
    <row r="30" spans="1:10" x14ac:dyDescent="0.25">
      <c r="A30" s="21" t="s">
        <v>17</v>
      </c>
      <c r="B30" s="22" t="s">
        <v>35</v>
      </c>
      <c r="C30" s="23">
        <v>0</v>
      </c>
      <c r="D30" s="24">
        <v>0</v>
      </c>
      <c r="E30" s="24">
        <v>0</v>
      </c>
      <c r="F30" s="24">
        <v>11931.43</v>
      </c>
      <c r="G30" s="24">
        <v>9001.7199999999993</v>
      </c>
      <c r="H30" s="25">
        <v>27144.720000000005</v>
      </c>
      <c r="I30" s="26">
        <v>0</v>
      </c>
      <c r="J30" s="25">
        <v>0</v>
      </c>
    </row>
    <row r="31" spans="1:10" x14ac:dyDescent="0.25">
      <c r="A31" s="21" t="s">
        <v>49</v>
      </c>
      <c r="B31" s="22" t="s">
        <v>100</v>
      </c>
      <c r="C31" s="23">
        <v>22153.13</v>
      </c>
      <c r="D31" s="24">
        <v>22948.41</v>
      </c>
      <c r="E31" s="24">
        <v>10366.780000000001</v>
      </c>
      <c r="F31" s="24">
        <v>0</v>
      </c>
      <c r="G31" s="24">
        <v>0</v>
      </c>
      <c r="H31" s="25">
        <v>0</v>
      </c>
      <c r="I31" s="26">
        <v>0</v>
      </c>
      <c r="J31" s="25">
        <v>0</v>
      </c>
    </row>
    <row r="32" spans="1:10" x14ac:dyDescent="0.25">
      <c r="A32" s="21" t="s">
        <v>49</v>
      </c>
      <c r="B32" s="22" t="s">
        <v>50</v>
      </c>
      <c r="C32" s="23">
        <v>0</v>
      </c>
      <c r="D32" s="24">
        <v>0</v>
      </c>
      <c r="E32" s="24">
        <v>3991.79</v>
      </c>
      <c r="F32" s="24">
        <v>0</v>
      </c>
      <c r="G32" s="24">
        <v>0</v>
      </c>
      <c r="H32" s="25">
        <v>0</v>
      </c>
      <c r="I32" s="26">
        <v>0</v>
      </c>
      <c r="J32" s="25">
        <v>0</v>
      </c>
    </row>
    <row r="33" spans="1:10" x14ac:dyDescent="0.25">
      <c r="A33" s="21" t="s">
        <v>18</v>
      </c>
      <c r="B33" s="22" t="s">
        <v>50</v>
      </c>
      <c r="C33" s="23">
        <v>0</v>
      </c>
      <c r="D33" s="24">
        <v>0</v>
      </c>
      <c r="E33" s="24">
        <v>907.21</v>
      </c>
      <c r="F33" s="24">
        <v>1254.44</v>
      </c>
      <c r="G33" s="24">
        <v>621.12</v>
      </c>
      <c r="H33" s="25">
        <v>0</v>
      </c>
      <c r="I33" s="26">
        <v>0</v>
      </c>
      <c r="J33" s="25">
        <v>0</v>
      </c>
    </row>
    <row r="34" spans="1:10" x14ac:dyDescent="0.25">
      <c r="A34" s="21" t="s">
        <v>52</v>
      </c>
      <c r="B34" s="22" t="s">
        <v>53</v>
      </c>
      <c r="C34" s="23">
        <v>51.84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  <c r="I34" s="26">
        <v>0</v>
      </c>
      <c r="J34" s="25">
        <v>0</v>
      </c>
    </row>
    <row r="35" spans="1:10" x14ac:dyDescent="0.25">
      <c r="A35" s="21" t="s">
        <v>136</v>
      </c>
      <c r="B35" s="22" t="s">
        <v>53</v>
      </c>
      <c r="C35" s="23">
        <v>0</v>
      </c>
      <c r="D35" s="24">
        <v>0</v>
      </c>
      <c r="E35" s="24">
        <v>0</v>
      </c>
      <c r="F35" s="24">
        <v>0</v>
      </c>
      <c r="G35" s="24">
        <v>0</v>
      </c>
      <c r="H35" s="25">
        <v>246.39999999999998</v>
      </c>
      <c r="I35" s="26">
        <v>398.92999999999995</v>
      </c>
      <c r="J35" s="25">
        <v>398.92999999999995</v>
      </c>
    </row>
    <row r="36" spans="1:10" x14ac:dyDescent="0.25">
      <c r="A36" s="21" t="s">
        <v>54</v>
      </c>
      <c r="B36" s="22" t="s">
        <v>90</v>
      </c>
      <c r="C36" s="23">
        <v>0</v>
      </c>
      <c r="D36" s="24">
        <v>0</v>
      </c>
      <c r="E36" s="24">
        <v>10.3</v>
      </c>
      <c r="F36" s="24">
        <v>0</v>
      </c>
      <c r="G36" s="24">
        <v>0</v>
      </c>
      <c r="H36" s="25">
        <v>0</v>
      </c>
      <c r="I36" s="26">
        <v>0</v>
      </c>
      <c r="J36" s="25">
        <v>0</v>
      </c>
    </row>
    <row r="37" spans="1:10" x14ac:dyDescent="0.25">
      <c r="A37" s="21" t="s">
        <v>54</v>
      </c>
      <c r="B37" s="22" t="s">
        <v>53</v>
      </c>
      <c r="C37" s="23">
        <v>0</v>
      </c>
      <c r="D37" s="24">
        <v>0</v>
      </c>
      <c r="E37" s="24">
        <v>0</v>
      </c>
      <c r="F37" s="24">
        <v>0</v>
      </c>
      <c r="G37" s="24">
        <v>44.8</v>
      </c>
      <c r="H37" s="25">
        <v>156.79999999999998</v>
      </c>
      <c r="I37" s="26">
        <v>0</v>
      </c>
      <c r="J37" s="25">
        <v>0</v>
      </c>
    </row>
    <row r="38" spans="1:10" x14ac:dyDescent="0.25">
      <c r="A38" s="21" t="s">
        <v>20</v>
      </c>
      <c r="B38" s="22" t="s">
        <v>4</v>
      </c>
      <c r="C38" s="23">
        <v>2424.8500000000004</v>
      </c>
      <c r="D38" s="24">
        <v>133.80000000000001</v>
      </c>
      <c r="E38" s="24">
        <v>0</v>
      </c>
      <c r="F38" s="24">
        <v>0</v>
      </c>
      <c r="G38" s="24">
        <v>0</v>
      </c>
      <c r="H38" s="25">
        <v>0</v>
      </c>
      <c r="I38" s="26">
        <v>0</v>
      </c>
      <c r="J38" s="25">
        <v>0</v>
      </c>
    </row>
    <row r="39" spans="1:10" x14ac:dyDescent="0.25">
      <c r="A39" s="21" t="s">
        <v>22</v>
      </c>
      <c r="B39" s="22" t="s">
        <v>1</v>
      </c>
      <c r="C39" s="23">
        <v>0</v>
      </c>
      <c r="D39" s="24">
        <v>0</v>
      </c>
      <c r="E39" s="24">
        <v>1166.7899999999997</v>
      </c>
      <c r="F39" s="24">
        <v>258.17</v>
      </c>
      <c r="G39" s="24">
        <v>644.67000000000007</v>
      </c>
      <c r="H39" s="25">
        <v>0</v>
      </c>
      <c r="I39" s="26">
        <v>0</v>
      </c>
      <c r="J39" s="25">
        <v>0</v>
      </c>
    </row>
    <row r="40" spans="1:10" x14ac:dyDescent="0.25">
      <c r="A40" s="21" t="s">
        <v>22</v>
      </c>
      <c r="B40" s="22" t="s">
        <v>35</v>
      </c>
      <c r="C40" s="23">
        <v>211.39000000000001</v>
      </c>
      <c r="D40" s="24">
        <v>6970.92</v>
      </c>
      <c r="E40" s="24">
        <v>1956.8999999999999</v>
      </c>
      <c r="F40" s="24">
        <v>0</v>
      </c>
      <c r="G40" s="24">
        <v>0</v>
      </c>
      <c r="H40" s="25">
        <v>0</v>
      </c>
      <c r="I40" s="26">
        <v>0</v>
      </c>
      <c r="J40" s="25">
        <v>0</v>
      </c>
    </row>
    <row r="41" spans="1:10" x14ac:dyDescent="0.25">
      <c r="A41" s="21" t="s">
        <v>37</v>
      </c>
      <c r="B41" s="22" t="s">
        <v>1</v>
      </c>
      <c r="C41" s="23">
        <v>0</v>
      </c>
      <c r="D41" s="24">
        <v>0</v>
      </c>
      <c r="E41" s="24">
        <v>0</v>
      </c>
      <c r="F41" s="24">
        <v>0</v>
      </c>
      <c r="G41" s="24">
        <v>88.27</v>
      </c>
      <c r="H41" s="25">
        <v>20.97</v>
      </c>
      <c r="I41" s="26">
        <v>0</v>
      </c>
      <c r="J41" s="25">
        <v>0</v>
      </c>
    </row>
    <row r="42" spans="1:10" x14ac:dyDescent="0.25">
      <c r="A42" s="21" t="s">
        <v>37</v>
      </c>
      <c r="B42" s="22" t="s">
        <v>35</v>
      </c>
      <c r="C42" s="23">
        <v>0</v>
      </c>
      <c r="D42" s="24">
        <v>0</v>
      </c>
      <c r="E42" s="24">
        <v>0</v>
      </c>
      <c r="F42" s="24">
        <v>0</v>
      </c>
      <c r="G42" s="24">
        <v>0</v>
      </c>
      <c r="H42" s="25">
        <v>15810.009999999998</v>
      </c>
      <c r="I42" s="26">
        <v>9379.1699999999983</v>
      </c>
      <c r="J42" s="25">
        <v>9379.1699999999983</v>
      </c>
    </row>
    <row r="43" spans="1:10" x14ac:dyDescent="0.25">
      <c r="A43" s="21" t="s">
        <v>161</v>
      </c>
      <c r="B43" s="22" t="s">
        <v>162</v>
      </c>
      <c r="C43" s="23">
        <v>0</v>
      </c>
      <c r="D43" s="24">
        <v>0</v>
      </c>
      <c r="E43" s="24">
        <v>0</v>
      </c>
      <c r="F43" s="24">
        <v>0</v>
      </c>
      <c r="G43" s="24">
        <v>0</v>
      </c>
      <c r="H43" s="25">
        <v>2419.89</v>
      </c>
      <c r="I43" s="26">
        <v>0</v>
      </c>
      <c r="J43" s="25">
        <v>0</v>
      </c>
    </row>
    <row r="44" spans="1:10" x14ac:dyDescent="0.25">
      <c r="A44" s="21" t="s">
        <v>25</v>
      </c>
      <c r="B44" s="22" t="s">
        <v>56</v>
      </c>
      <c r="C44" s="23">
        <v>0</v>
      </c>
      <c r="D44" s="24">
        <v>0</v>
      </c>
      <c r="E44" s="24">
        <v>11179</v>
      </c>
      <c r="F44" s="24">
        <v>515</v>
      </c>
      <c r="G44" s="24">
        <v>0</v>
      </c>
      <c r="H44" s="25">
        <v>0</v>
      </c>
      <c r="I44" s="26">
        <v>0</v>
      </c>
      <c r="J44" s="25">
        <v>0</v>
      </c>
    </row>
    <row r="45" spans="1:10" x14ac:dyDescent="0.25">
      <c r="A45" s="21" t="s">
        <v>25</v>
      </c>
      <c r="B45" s="22" t="s">
        <v>24</v>
      </c>
      <c r="C45" s="23">
        <v>0</v>
      </c>
      <c r="D45" s="24">
        <v>0</v>
      </c>
      <c r="E45" s="24">
        <v>2033.42</v>
      </c>
      <c r="F45" s="24">
        <v>0</v>
      </c>
      <c r="G45" s="24">
        <v>0</v>
      </c>
      <c r="H45" s="25">
        <v>0</v>
      </c>
      <c r="I45" s="26">
        <v>0</v>
      </c>
      <c r="J45" s="25">
        <v>0</v>
      </c>
    </row>
    <row r="46" spans="1:10" x14ac:dyDescent="0.25">
      <c r="A46" s="21" t="s">
        <v>25</v>
      </c>
      <c r="B46" s="22" t="s">
        <v>55</v>
      </c>
      <c r="C46" s="23">
        <v>0</v>
      </c>
      <c r="D46" s="24">
        <v>0</v>
      </c>
      <c r="E46" s="24">
        <v>0</v>
      </c>
      <c r="F46" s="24">
        <v>9036.26</v>
      </c>
      <c r="G46" s="24">
        <v>109442.71</v>
      </c>
      <c r="H46" s="25">
        <v>4750.04</v>
      </c>
      <c r="I46" s="26">
        <v>0</v>
      </c>
      <c r="J46" s="25">
        <v>0</v>
      </c>
    </row>
    <row r="47" spans="1:10" x14ac:dyDescent="0.25">
      <c r="A47" s="21" t="s">
        <v>134</v>
      </c>
      <c r="B47" s="22" t="s">
        <v>55</v>
      </c>
      <c r="C47" s="23">
        <v>0</v>
      </c>
      <c r="D47" s="24">
        <v>0</v>
      </c>
      <c r="E47" s="24">
        <v>0</v>
      </c>
      <c r="F47" s="24">
        <v>0</v>
      </c>
      <c r="G47" s="24">
        <v>0</v>
      </c>
      <c r="H47" s="25">
        <v>28114.52</v>
      </c>
      <c r="I47" s="26">
        <v>11149.97</v>
      </c>
      <c r="J47" s="25">
        <v>11149.97</v>
      </c>
    </row>
    <row r="48" spans="1:10" x14ac:dyDescent="0.25">
      <c r="A48" s="21" t="s">
        <v>26</v>
      </c>
      <c r="B48" s="22" t="s">
        <v>57</v>
      </c>
      <c r="C48" s="23">
        <v>657.24</v>
      </c>
      <c r="D48" s="24">
        <v>0</v>
      </c>
      <c r="E48" s="24">
        <v>0</v>
      </c>
      <c r="F48" s="24">
        <v>0</v>
      </c>
      <c r="G48" s="24">
        <v>0</v>
      </c>
      <c r="H48" s="25">
        <v>0</v>
      </c>
      <c r="I48" s="26">
        <v>0</v>
      </c>
      <c r="J48" s="25">
        <v>0</v>
      </c>
    </row>
    <row r="49" spans="1:10" x14ac:dyDescent="0.25">
      <c r="A49" s="21" t="s">
        <v>26</v>
      </c>
      <c r="B49" s="22" t="s">
        <v>27</v>
      </c>
      <c r="C49" s="23">
        <v>36766</v>
      </c>
      <c r="D49" s="24">
        <v>9900</v>
      </c>
      <c r="E49" s="24">
        <v>0</v>
      </c>
      <c r="F49" s="24">
        <v>0</v>
      </c>
      <c r="G49" s="24">
        <v>0</v>
      </c>
      <c r="H49" s="25">
        <v>0</v>
      </c>
      <c r="I49" s="26">
        <v>0</v>
      </c>
      <c r="J49" s="25">
        <v>0</v>
      </c>
    </row>
    <row r="50" spans="1:10" x14ac:dyDescent="0.25">
      <c r="A50" s="21" t="s">
        <v>28</v>
      </c>
      <c r="B50" s="22" t="s">
        <v>96</v>
      </c>
      <c r="C50" s="23">
        <v>0</v>
      </c>
      <c r="D50" s="24">
        <v>4157.9799999999996</v>
      </c>
      <c r="E50" s="24">
        <v>2665.96</v>
      </c>
      <c r="F50" s="24">
        <v>0</v>
      </c>
      <c r="G50" s="24">
        <v>0</v>
      </c>
      <c r="H50" s="25">
        <v>0</v>
      </c>
      <c r="I50" s="26">
        <v>0</v>
      </c>
      <c r="J50" s="25">
        <v>0</v>
      </c>
    </row>
    <row r="51" spans="1:10" x14ac:dyDescent="0.25">
      <c r="A51" s="21" t="s">
        <v>28</v>
      </c>
      <c r="B51" s="22" t="s">
        <v>1</v>
      </c>
      <c r="C51" s="23">
        <v>0</v>
      </c>
      <c r="D51" s="24">
        <v>0</v>
      </c>
      <c r="E51" s="24">
        <v>1106.1299999999999</v>
      </c>
      <c r="F51" s="24">
        <v>2672.42</v>
      </c>
      <c r="G51" s="24">
        <v>2357.7200000000003</v>
      </c>
      <c r="H51" s="25">
        <v>540.5</v>
      </c>
      <c r="I51" s="26">
        <v>0</v>
      </c>
      <c r="J51" s="25">
        <v>0</v>
      </c>
    </row>
    <row r="52" spans="1:10" x14ac:dyDescent="0.25">
      <c r="A52" s="21" t="s">
        <v>28</v>
      </c>
      <c r="B52" s="22" t="s">
        <v>57</v>
      </c>
      <c r="C52" s="23">
        <v>0</v>
      </c>
      <c r="D52" s="24">
        <v>0</v>
      </c>
      <c r="E52" s="24">
        <v>3.4</v>
      </c>
      <c r="F52" s="24">
        <v>0</v>
      </c>
      <c r="G52" s="24">
        <v>0</v>
      </c>
      <c r="H52" s="25">
        <v>0</v>
      </c>
      <c r="I52" s="26">
        <v>0</v>
      </c>
      <c r="J52" s="25">
        <v>0</v>
      </c>
    </row>
    <row r="53" spans="1:10" x14ac:dyDescent="0.25">
      <c r="A53" s="21" t="s">
        <v>28</v>
      </c>
      <c r="B53" s="22" t="s">
        <v>27</v>
      </c>
      <c r="C53" s="23">
        <v>0</v>
      </c>
      <c r="D53" s="24">
        <v>19460</v>
      </c>
      <c r="E53" s="24">
        <v>32208</v>
      </c>
      <c r="F53" s="24">
        <v>23040</v>
      </c>
      <c r="G53" s="24">
        <v>0</v>
      </c>
      <c r="H53" s="25">
        <v>0</v>
      </c>
      <c r="I53" s="26">
        <v>0</v>
      </c>
      <c r="J53" s="25">
        <v>0</v>
      </c>
    </row>
    <row r="54" spans="1:10" x14ac:dyDescent="0.25">
      <c r="A54" s="21" t="s">
        <v>141</v>
      </c>
      <c r="B54" s="22" t="s">
        <v>35</v>
      </c>
      <c r="C54" s="23">
        <v>0</v>
      </c>
      <c r="D54" s="24">
        <v>0</v>
      </c>
      <c r="E54" s="24">
        <v>0</v>
      </c>
      <c r="F54" s="24">
        <v>0</v>
      </c>
      <c r="G54" s="24">
        <v>0</v>
      </c>
      <c r="H54" s="25">
        <v>4570.7400000000007</v>
      </c>
      <c r="I54" s="26">
        <v>4336.9600000000009</v>
      </c>
      <c r="J54" s="25">
        <v>4336.9600000000009</v>
      </c>
    </row>
    <row r="55" spans="1:10" x14ac:dyDescent="0.25">
      <c r="A55" s="21" t="s">
        <v>59</v>
      </c>
      <c r="B55" s="22" t="s">
        <v>60</v>
      </c>
      <c r="C55" s="23">
        <v>8138.9509999999991</v>
      </c>
      <c r="D55" s="24">
        <v>9735.44</v>
      </c>
      <c r="E55" s="24">
        <v>9965.82</v>
      </c>
      <c r="F55" s="24">
        <v>0</v>
      </c>
      <c r="G55" s="24">
        <v>0</v>
      </c>
      <c r="H55" s="25">
        <v>0</v>
      </c>
      <c r="I55" s="26">
        <v>0</v>
      </c>
      <c r="J55" s="25">
        <v>0</v>
      </c>
    </row>
    <row r="56" spans="1:10" x14ac:dyDescent="0.25">
      <c r="A56" s="21" t="s">
        <v>59</v>
      </c>
      <c r="B56" s="22" t="s">
        <v>107</v>
      </c>
      <c r="C56" s="23">
        <v>0</v>
      </c>
      <c r="D56" s="24">
        <v>0</v>
      </c>
      <c r="E56" s="24">
        <v>25281.129999999997</v>
      </c>
      <c r="F56" s="24">
        <v>7305.24</v>
      </c>
      <c r="G56" s="24">
        <v>0</v>
      </c>
      <c r="H56" s="25">
        <v>0</v>
      </c>
      <c r="I56" s="26">
        <v>0</v>
      </c>
      <c r="J56" s="25">
        <v>0</v>
      </c>
    </row>
    <row r="57" spans="1:10" x14ac:dyDescent="0.25">
      <c r="A57" s="21" t="s">
        <v>61</v>
      </c>
      <c r="B57" s="22" t="s">
        <v>107</v>
      </c>
      <c r="C57" s="23">
        <v>0</v>
      </c>
      <c r="D57" s="24">
        <v>0</v>
      </c>
      <c r="E57" s="24">
        <v>0</v>
      </c>
      <c r="F57" s="24">
        <v>113897.77</v>
      </c>
      <c r="G57" s="24">
        <v>101899.59</v>
      </c>
      <c r="H57" s="25">
        <v>110639.89</v>
      </c>
      <c r="I57" s="26">
        <v>22787.489999999998</v>
      </c>
      <c r="J57" s="25">
        <v>22787.489999999998</v>
      </c>
    </row>
    <row r="58" spans="1:10" ht="15.75" thickBot="1" x14ac:dyDescent="0.3">
      <c r="A58" s="35" t="s">
        <v>62</v>
      </c>
      <c r="B58" s="36" t="s">
        <v>63</v>
      </c>
      <c r="C58" s="37">
        <v>6052.5300000000007</v>
      </c>
      <c r="D58" s="38">
        <v>582.95000000000005</v>
      </c>
      <c r="E58" s="38">
        <v>0</v>
      </c>
      <c r="F58" s="38">
        <v>0</v>
      </c>
      <c r="G58" s="38">
        <v>0</v>
      </c>
      <c r="H58" s="39">
        <v>0</v>
      </c>
      <c r="I58" s="40">
        <v>0</v>
      </c>
      <c r="J58" s="39">
        <v>0</v>
      </c>
    </row>
    <row r="59" spans="1:10" x14ac:dyDescent="0.25">
      <c r="A59" s="41"/>
      <c r="B59" s="42" t="s">
        <v>56</v>
      </c>
      <c r="C59" s="43">
        <f t="shared" ref="C59:C80" si="0">SUMIF($B$1:$B$58,$B59,C$1:C$58)</f>
        <v>0</v>
      </c>
      <c r="D59" s="44">
        <f t="shared" ref="D59:J59" si="1">SUMIF($B$1:$B$58,$B59,D$1:D$58)</f>
        <v>0</v>
      </c>
      <c r="E59" s="44">
        <f t="shared" si="1"/>
        <v>11179</v>
      </c>
      <c r="F59" s="44">
        <f t="shared" si="1"/>
        <v>515</v>
      </c>
      <c r="G59" s="44">
        <f t="shared" si="1"/>
        <v>0</v>
      </c>
      <c r="H59" s="45">
        <f t="shared" si="1"/>
        <v>0</v>
      </c>
      <c r="I59" s="46">
        <f t="shared" si="1"/>
        <v>0</v>
      </c>
      <c r="J59" s="47">
        <f t="shared" si="1"/>
        <v>0</v>
      </c>
    </row>
    <row r="60" spans="1:10" x14ac:dyDescent="0.25">
      <c r="A60" s="27"/>
      <c r="B60" s="28" t="s">
        <v>96</v>
      </c>
      <c r="C60" s="29">
        <f t="shared" si="0"/>
        <v>0</v>
      </c>
      <c r="D60" s="30">
        <f t="shared" ref="D60:J69" si="2">SUMIF($B$1:$B$58,$B60,D$1:D$58)</f>
        <v>4157.9799999999996</v>
      </c>
      <c r="E60" s="30">
        <f t="shared" si="2"/>
        <v>2665.96</v>
      </c>
      <c r="F60" s="30">
        <f t="shared" si="2"/>
        <v>0</v>
      </c>
      <c r="G60" s="30">
        <f t="shared" si="2"/>
        <v>0</v>
      </c>
      <c r="H60" s="31">
        <f t="shared" si="2"/>
        <v>0</v>
      </c>
      <c r="I60" s="32">
        <f t="shared" si="2"/>
        <v>0</v>
      </c>
      <c r="J60" s="33">
        <f t="shared" si="2"/>
        <v>0</v>
      </c>
    </row>
    <row r="61" spans="1:10" x14ac:dyDescent="0.25">
      <c r="A61" s="27"/>
      <c r="B61" s="28" t="s">
        <v>46</v>
      </c>
      <c r="C61" s="29">
        <f t="shared" si="0"/>
        <v>0</v>
      </c>
      <c r="D61" s="30">
        <f t="shared" si="2"/>
        <v>1917.6</v>
      </c>
      <c r="E61" s="30">
        <f t="shared" si="2"/>
        <v>2684.64</v>
      </c>
      <c r="F61" s="30">
        <f t="shared" si="2"/>
        <v>0</v>
      </c>
      <c r="G61" s="30">
        <f t="shared" si="2"/>
        <v>0</v>
      </c>
      <c r="H61" s="31">
        <f t="shared" si="2"/>
        <v>0</v>
      </c>
      <c r="I61" s="32">
        <f t="shared" si="2"/>
        <v>0</v>
      </c>
      <c r="J61" s="33">
        <f t="shared" si="2"/>
        <v>0</v>
      </c>
    </row>
    <row r="62" spans="1:10" x14ac:dyDescent="0.25">
      <c r="A62" s="27"/>
      <c r="B62" s="28" t="s">
        <v>162</v>
      </c>
      <c r="C62" s="29">
        <f t="shared" si="0"/>
        <v>0</v>
      </c>
      <c r="D62" s="30">
        <f t="shared" si="2"/>
        <v>0</v>
      </c>
      <c r="E62" s="30">
        <f t="shared" si="2"/>
        <v>0</v>
      </c>
      <c r="F62" s="30">
        <f t="shared" si="2"/>
        <v>0</v>
      </c>
      <c r="G62" s="30">
        <f t="shared" si="2"/>
        <v>0</v>
      </c>
      <c r="H62" s="31">
        <f t="shared" si="2"/>
        <v>2419.89</v>
      </c>
      <c r="I62" s="32">
        <f t="shared" si="2"/>
        <v>0</v>
      </c>
      <c r="J62" s="33">
        <f t="shared" si="2"/>
        <v>0</v>
      </c>
    </row>
    <row r="63" spans="1:10" x14ac:dyDescent="0.25">
      <c r="A63" s="27"/>
      <c r="B63" s="28" t="s">
        <v>63</v>
      </c>
      <c r="C63" s="29">
        <f t="shared" si="0"/>
        <v>6052.5300000000007</v>
      </c>
      <c r="D63" s="30">
        <f t="shared" si="2"/>
        <v>582.95000000000005</v>
      </c>
      <c r="E63" s="30">
        <f t="shared" si="2"/>
        <v>0</v>
      </c>
      <c r="F63" s="30">
        <f t="shared" si="2"/>
        <v>0</v>
      </c>
      <c r="G63" s="30">
        <f t="shared" si="2"/>
        <v>0</v>
      </c>
      <c r="H63" s="31">
        <f t="shared" si="2"/>
        <v>0</v>
      </c>
      <c r="I63" s="32">
        <f t="shared" si="2"/>
        <v>0</v>
      </c>
      <c r="J63" s="33">
        <f t="shared" si="2"/>
        <v>0</v>
      </c>
    </row>
    <row r="64" spans="1:10" x14ac:dyDescent="0.25">
      <c r="A64" s="27"/>
      <c r="B64" s="28" t="s">
        <v>1</v>
      </c>
      <c r="C64" s="29">
        <f t="shared" si="0"/>
        <v>939.05</v>
      </c>
      <c r="D64" s="30">
        <f t="shared" si="2"/>
        <v>0</v>
      </c>
      <c r="E64" s="30">
        <f t="shared" si="2"/>
        <v>36794.490000000005</v>
      </c>
      <c r="F64" s="30">
        <f t="shared" si="2"/>
        <v>32581.079999999994</v>
      </c>
      <c r="G64" s="30">
        <f t="shared" si="2"/>
        <v>15512.96</v>
      </c>
      <c r="H64" s="31">
        <f t="shared" si="2"/>
        <v>6636.5</v>
      </c>
      <c r="I64" s="32">
        <f t="shared" si="2"/>
        <v>0</v>
      </c>
      <c r="J64" s="33">
        <f t="shared" si="2"/>
        <v>0</v>
      </c>
    </row>
    <row r="65" spans="1:10" x14ac:dyDescent="0.25">
      <c r="A65" s="27"/>
      <c r="B65" s="28" t="s">
        <v>100</v>
      </c>
      <c r="C65" s="29">
        <f t="shared" si="0"/>
        <v>22153.13</v>
      </c>
      <c r="D65" s="30">
        <f t="shared" si="2"/>
        <v>22948.41</v>
      </c>
      <c r="E65" s="30">
        <f t="shared" si="2"/>
        <v>10366.780000000001</v>
      </c>
      <c r="F65" s="30">
        <f t="shared" si="2"/>
        <v>0</v>
      </c>
      <c r="G65" s="30">
        <f t="shared" si="2"/>
        <v>0</v>
      </c>
      <c r="H65" s="31">
        <f t="shared" si="2"/>
        <v>0</v>
      </c>
      <c r="I65" s="32">
        <f t="shared" si="2"/>
        <v>0</v>
      </c>
      <c r="J65" s="33">
        <f t="shared" si="2"/>
        <v>0</v>
      </c>
    </row>
    <row r="66" spans="1:10" x14ac:dyDescent="0.25">
      <c r="A66" s="27"/>
      <c r="B66" s="28" t="s">
        <v>35</v>
      </c>
      <c r="C66" s="29">
        <f t="shared" si="0"/>
        <v>118014.73</v>
      </c>
      <c r="D66" s="30">
        <f t="shared" si="2"/>
        <v>110408.86999999998</v>
      </c>
      <c r="E66" s="30">
        <f t="shared" si="2"/>
        <v>64027.23</v>
      </c>
      <c r="F66" s="30">
        <f t="shared" si="2"/>
        <v>28952.58</v>
      </c>
      <c r="G66" s="30">
        <f t="shared" si="2"/>
        <v>10465.019999999999</v>
      </c>
      <c r="H66" s="31">
        <f t="shared" si="2"/>
        <v>63923.15</v>
      </c>
      <c r="I66" s="32">
        <f t="shared" si="2"/>
        <v>39644.209999999985</v>
      </c>
      <c r="J66" s="33">
        <f t="shared" si="2"/>
        <v>39644.209999999985</v>
      </c>
    </row>
    <row r="67" spans="1:10" x14ac:dyDescent="0.25">
      <c r="A67" s="34" t="s">
        <v>158</v>
      </c>
      <c r="B67" s="28" t="s">
        <v>57</v>
      </c>
      <c r="C67" s="29">
        <f t="shared" si="0"/>
        <v>657.24</v>
      </c>
      <c r="D67" s="30">
        <f t="shared" si="2"/>
        <v>0</v>
      </c>
      <c r="E67" s="30">
        <f t="shared" si="2"/>
        <v>3.4</v>
      </c>
      <c r="F67" s="30">
        <f t="shared" si="2"/>
        <v>0</v>
      </c>
      <c r="G67" s="30">
        <f t="shared" si="2"/>
        <v>0</v>
      </c>
      <c r="H67" s="31">
        <f t="shared" si="2"/>
        <v>0</v>
      </c>
      <c r="I67" s="32">
        <f t="shared" si="2"/>
        <v>0</v>
      </c>
      <c r="J67" s="33">
        <f t="shared" si="2"/>
        <v>0</v>
      </c>
    </row>
    <row r="68" spans="1:10" x14ac:dyDescent="0.25">
      <c r="A68" s="34" t="s">
        <v>129</v>
      </c>
      <c r="B68" s="28" t="s">
        <v>10</v>
      </c>
      <c r="C68" s="29">
        <f t="shared" si="0"/>
        <v>7620.4600000000009</v>
      </c>
      <c r="D68" s="30">
        <f t="shared" si="2"/>
        <v>1931.1347499999999</v>
      </c>
      <c r="E68" s="30">
        <f t="shared" si="2"/>
        <v>1207.47</v>
      </c>
      <c r="F68" s="30">
        <f t="shared" si="2"/>
        <v>0</v>
      </c>
      <c r="G68" s="30">
        <f t="shared" si="2"/>
        <v>0</v>
      </c>
      <c r="H68" s="31">
        <f t="shared" si="2"/>
        <v>0</v>
      </c>
      <c r="I68" s="32">
        <f t="shared" si="2"/>
        <v>0</v>
      </c>
      <c r="J68" s="33">
        <f t="shared" si="2"/>
        <v>0</v>
      </c>
    </row>
    <row r="69" spans="1:10" x14ac:dyDescent="0.25">
      <c r="A69" s="27"/>
      <c r="B69" s="28" t="s">
        <v>29</v>
      </c>
      <c r="C69" s="29">
        <f t="shared" si="0"/>
        <v>0</v>
      </c>
      <c r="D69" s="30">
        <f t="shared" si="2"/>
        <v>0</v>
      </c>
      <c r="E69" s="30">
        <f t="shared" si="2"/>
        <v>3729.61</v>
      </c>
      <c r="F69" s="30">
        <f t="shared" si="2"/>
        <v>22935</v>
      </c>
      <c r="G69" s="30">
        <f t="shared" si="2"/>
        <v>578.14</v>
      </c>
      <c r="H69" s="31">
        <f t="shared" si="2"/>
        <v>0</v>
      </c>
      <c r="I69" s="32">
        <f t="shared" si="2"/>
        <v>0</v>
      </c>
      <c r="J69" s="33">
        <f t="shared" si="2"/>
        <v>0</v>
      </c>
    </row>
    <row r="70" spans="1:10" x14ac:dyDescent="0.25">
      <c r="A70" s="27"/>
      <c r="B70" s="28" t="s">
        <v>27</v>
      </c>
      <c r="C70" s="29">
        <f t="shared" si="0"/>
        <v>36766</v>
      </c>
      <c r="D70" s="30">
        <f t="shared" ref="D70:J80" si="3">SUMIF($B$1:$B$58,$B70,D$1:D$58)</f>
        <v>29360</v>
      </c>
      <c r="E70" s="30">
        <f t="shared" si="3"/>
        <v>32208</v>
      </c>
      <c r="F70" s="30">
        <f t="shared" si="3"/>
        <v>23040</v>
      </c>
      <c r="G70" s="30">
        <f t="shared" si="3"/>
        <v>0</v>
      </c>
      <c r="H70" s="31">
        <f t="shared" si="3"/>
        <v>0</v>
      </c>
      <c r="I70" s="32">
        <f t="shared" si="3"/>
        <v>0</v>
      </c>
      <c r="J70" s="33">
        <f t="shared" si="3"/>
        <v>0</v>
      </c>
    </row>
    <row r="71" spans="1:10" x14ac:dyDescent="0.25">
      <c r="A71" s="27"/>
      <c r="B71" s="28" t="s">
        <v>90</v>
      </c>
      <c r="C71" s="29">
        <f t="shared" si="0"/>
        <v>0</v>
      </c>
      <c r="D71" s="30">
        <f t="shared" si="3"/>
        <v>0</v>
      </c>
      <c r="E71" s="30">
        <f t="shared" si="3"/>
        <v>10.3</v>
      </c>
      <c r="F71" s="30">
        <f t="shared" si="3"/>
        <v>0</v>
      </c>
      <c r="G71" s="30">
        <f t="shared" si="3"/>
        <v>0</v>
      </c>
      <c r="H71" s="31">
        <f t="shared" si="3"/>
        <v>0</v>
      </c>
      <c r="I71" s="32">
        <f t="shared" si="3"/>
        <v>0</v>
      </c>
      <c r="J71" s="33">
        <f t="shared" si="3"/>
        <v>0</v>
      </c>
    </row>
    <row r="72" spans="1:10" x14ac:dyDescent="0.25">
      <c r="A72" s="27"/>
      <c r="B72" s="28" t="s">
        <v>53</v>
      </c>
      <c r="C72" s="29">
        <f t="shared" si="0"/>
        <v>51.84</v>
      </c>
      <c r="D72" s="30">
        <f t="shared" si="3"/>
        <v>0</v>
      </c>
      <c r="E72" s="30">
        <f t="shared" si="3"/>
        <v>0</v>
      </c>
      <c r="F72" s="30">
        <f t="shared" si="3"/>
        <v>0</v>
      </c>
      <c r="G72" s="30">
        <f t="shared" si="3"/>
        <v>44.8</v>
      </c>
      <c r="H72" s="31">
        <f t="shared" si="3"/>
        <v>403.19999999999993</v>
      </c>
      <c r="I72" s="32">
        <f t="shared" si="3"/>
        <v>398.92999999999995</v>
      </c>
      <c r="J72" s="33">
        <f t="shared" si="3"/>
        <v>398.92999999999995</v>
      </c>
    </row>
    <row r="73" spans="1:10" x14ac:dyDescent="0.25">
      <c r="A73" s="27"/>
      <c r="B73" s="28" t="s">
        <v>24</v>
      </c>
      <c r="C73" s="29">
        <f t="shared" si="0"/>
        <v>0</v>
      </c>
      <c r="D73" s="30">
        <f t="shared" si="3"/>
        <v>0</v>
      </c>
      <c r="E73" s="30">
        <f t="shared" si="3"/>
        <v>2033.42</v>
      </c>
      <c r="F73" s="30">
        <f t="shared" si="3"/>
        <v>0</v>
      </c>
      <c r="G73" s="30">
        <f t="shared" si="3"/>
        <v>0</v>
      </c>
      <c r="H73" s="31">
        <f t="shared" si="3"/>
        <v>0</v>
      </c>
      <c r="I73" s="32">
        <f t="shared" si="3"/>
        <v>0</v>
      </c>
      <c r="J73" s="33">
        <f t="shared" si="3"/>
        <v>0</v>
      </c>
    </row>
    <row r="74" spans="1:10" x14ac:dyDescent="0.25">
      <c r="A74" s="27"/>
      <c r="B74" s="28" t="s">
        <v>68</v>
      </c>
      <c r="C74" s="29">
        <f t="shared" si="0"/>
        <v>0</v>
      </c>
      <c r="D74" s="30">
        <f t="shared" si="3"/>
        <v>0</v>
      </c>
      <c r="E74" s="30">
        <f t="shared" si="3"/>
        <v>0</v>
      </c>
      <c r="F74" s="30">
        <f t="shared" si="3"/>
        <v>0</v>
      </c>
      <c r="G74" s="30">
        <f t="shared" si="3"/>
        <v>0</v>
      </c>
      <c r="H74" s="31">
        <f t="shared" si="3"/>
        <v>0</v>
      </c>
      <c r="I74" s="32">
        <f t="shared" si="3"/>
        <v>462.72</v>
      </c>
      <c r="J74" s="33">
        <f t="shared" si="3"/>
        <v>462.72</v>
      </c>
    </row>
    <row r="75" spans="1:10" x14ac:dyDescent="0.25">
      <c r="A75" s="27"/>
      <c r="B75" s="28" t="s">
        <v>50</v>
      </c>
      <c r="C75" s="29">
        <f t="shared" si="0"/>
        <v>0</v>
      </c>
      <c r="D75" s="30">
        <f t="shared" si="3"/>
        <v>0</v>
      </c>
      <c r="E75" s="30">
        <f t="shared" si="3"/>
        <v>4899</v>
      </c>
      <c r="F75" s="30">
        <f t="shared" si="3"/>
        <v>1254.44</v>
      </c>
      <c r="G75" s="30">
        <f t="shared" si="3"/>
        <v>621.12</v>
      </c>
      <c r="H75" s="31">
        <f t="shared" si="3"/>
        <v>0</v>
      </c>
      <c r="I75" s="32">
        <f t="shared" si="3"/>
        <v>0</v>
      </c>
      <c r="J75" s="33">
        <f t="shared" si="3"/>
        <v>0</v>
      </c>
    </row>
    <row r="76" spans="1:10" x14ac:dyDescent="0.25">
      <c r="A76" s="27"/>
      <c r="B76" s="28" t="s">
        <v>41</v>
      </c>
      <c r="C76" s="29">
        <f t="shared" si="0"/>
        <v>6401.17</v>
      </c>
      <c r="D76" s="30">
        <f t="shared" si="3"/>
        <v>9892.9500000000007</v>
      </c>
      <c r="E76" s="30">
        <f t="shared" si="3"/>
        <v>2105.6800000000003</v>
      </c>
      <c r="F76" s="30">
        <f t="shared" si="3"/>
        <v>0</v>
      </c>
      <c r="G76" s="30">
        <f t="shared" si="3"/>
        <v>0</v>
      </c>
      <c r="H76" s="31">
        <f t="shared" si="3"/>
        <v>0</v>
      </c>
      <c r="I76" s="32">
        <f t="shared" si="3"/>
        <v>0</v>
      </c>
      <c r="J76" s="33">
        <f t="shared" si="3"/>
        <v>0</v>
      </c>
    </row>
    <row r="77" spans="1:10" x14ac:dyDescent="0.25">
      <c r="A77" s="27"/>
      <c r="B77" s="28" t="s">
        <v>4</v>
      </c>
      <c r="C77" s="29">
        <f t="shared" si="0"/>
        <v>2424.8500000000004</v>
      </c>
      <c r="D77" s="30">
        <f t="shared" si="3"/>
        <v>2413.59</v>
      </c>
      <c r="E77" s="30">
        <f t="shared" si="3"/>
        <v>21835.239999999998</v>
      </c>
      <c r="F77" s="30">
        <f t="shared" si="3"/>
        <v>11060.86</v>
      </c>
      <c r="G77" s="30">
        <f t="shared" si="3"/>
        <v>3007.95</v>
      </c>
      <c r="H77" s="31">
        <f t="shared" si="3"/>
        <v>4527.54</v>
      </c>
      <c r="I77" s="32">
        <f t="shared" si="3"/>
        <v>0</v>
      </c>
      <c r="J77" s="33">
        <f t="shared" si="3"/>
        <v>0</v>
      </c>
    </row>
    <row r="78" spans="1:10" x14ac:dyDescent="0.25">
      <c r="A78" s="27"/>
      <c r="B78" s="28" t="s">
        <v>60</v>
      </c>
      <c r="C78" s="29">
        <f t="shared" si="0"/>
        <v>8138.9509999999991</v>
      </c>
      <c r="D78" s="30">
        <f t="shared" si="3"/>
        <v>9735.44</v>
      </c>
      <c r="E78" s="30">
        <f t="shared" si="3"/>
        <v>9965.82</v>
      </c>
      <c r="F78" s="30">
        <f t="shared" si="3"/>
        <v>0</v>
      </c>
      <c r="G78" s="30">
        <f t="shared" si="3"/>
        <v>0</v>
      </c>
      <c r="H78" s="31">
        <f t="shared" si="3"/>
        <v>0</v>
      </c>
      <c r="I78" s="32">
        <f t="shared" si="3"/>
        <v>0</v>
      </c>
      <c r="J78" s="33">
        <f t="shared" si="3"/>
        <v>0</v>
      </c>
    </row>
    <row r="79" spans="1:10" x14ac:dyDescent="0.25">
      <c r="A79" s="27"/>
      <c r="B79" s="28" t="s">
        <v>55</v>
      </c>
      <c r="C79" s="29">
        <f t="shared" si="0"/>
        <v>0</v>
      </c>
      <c r="D79" s="30">
        <f t="shared" si="3"/>
        <v>0</v>
      </c>
      <c r="E79" s="30">
        <f t="shared" si="3"/>
        <v>0</v>
      </c>
      <c r="F79" s="30">
        <f t="shared" si="3"/>
        <v>9036.26</v>
      </c>
      <c r="G79" s="30">
        <f t="shared" si="3"/>
        <v>109442.71</v>
      </c>
      <c r="H79" s="31">
        <f t="shared" si="3"/>
        <v>32864.559999999998</v>
      </c>
      <c r="I79" s="32">
        <f t="shared" si="3"/>
        <v>11149.97</v>
      </c>
      <c r="J79" s="33">
        <f t="shared" si="3"/>
        <v>11149.97</v>
      </c>
    </row>
    <row r="80" spans="1:10" ht="15.75" thickBot="1" x14ac:dyDescent="0.3">
      <c r="A80" s="48"/>
      <c r="B80" s="49" t="s">
        <v>107</v>
      </c>
      <c r="C80" s="50">
        <f t="shared" si="0"/>
        <v>0</v>
      </c>
      <c r="D80" s="51">
        <f t="shared" si="3"/>
        <v>0</v>
      </c>
      <c r="E80" s="51">
        <f t="shared" si="3"/>
        <v>25281.129999999997</v>
      </c>
      <c r="F80" s="51">
        <f t="shared" si="3"/>
        <v>121203.01000000001</v>
      </c>
      <c r="G80" s="51">
        <f t="shared" si="3"/>
        <v>101899.59</v>
      </c>
      <c r="H80" s="52">
        <f t="shared" si="3"/>
        <v>110639.89</v>
      </c>
      <c r="I80" s="53">
        <f t="shared" si="3"/>
        <v>22787.489999999998</v>
      </c>
      <c r="J80" s="54">
        <f t="shared" si="3"/>
        <v>22787.489999999998</v>
      </c>
    </row>
    <row r="81" spans="1:10" s="8" customFormat="1" x14ac:dyDescent="0.25">
      <c r="A81" s="6"/>
      <c r="B81" s="5" t="s">
        <v>0</v>
      </c>
      <c r="C81" s="2">
        <f>SUMIF($A$1:$A$58,$B81,C$1:C$58)</f>
        <v>6401.17</v>
      </c>
      <c r="D81" s="3">
        <f t="shared" ref="D81:J96" si="4">SUMIF($A$1:$A$58,$B81,D$1:D$58)</f>
        <v>9892.9500000000007</v>
      </c>
      <c r="E81" s="3">
        <f t="shared" si="4"/>
        <v>8904.5800000000017</v>
      </c>
      <c r="F81" s="3">
        <f t="shared" si="4"/>
        <v>0</v>
      </c>
      <c r="G81" s="3">
        <f t="shared" si="4"/>
        <v>0</v>
      </c>
      <c r="H81" s="4">
        <f t="shared" si="4"/>
        <v>0</v>
      </c>
      <c r="I81" s="2">
        <f t="shared" si="4"/>
        <v>0</v>
      </c>
      <c r="J81" s="4">
        <f t="shared" si="4"/>
        <v>0</v>
      </c>
    </row>
    <row r="82" spans="1:10" s="8" customFormat="1" x14ac:dyDescent="0.25">
      <c r="A82" s="6"/>
      <c r="B82" s="5" t="s">
        <v>2</v>
      </c>
      <c r="C82" s="2">
        <f t="shared" ref="C82:J113" si="5">SUMIF($A$1:$A$58,$B82,C$1:C$58)</f>
        <v>0</v>
      </c>
      <c r="D82" s="3">
        <f t="shared" si="4"/>
        <v>0</v>
      </c>
      <c r="E82" s="3">
        <f t="shared" si="4"/>
        <v>474.71999999999997</v>
      </c>
      <c r="F82" s="3">
        <f t="shared" si="4"/>
        <v>268.89</v>
      </c>
      <c r="G82" s="3">
        <f t="shared" si="4"/>
        <v>442.07</v>
      </c>
      <c r="H82" s="4">
        <f t="shared" si="4"/>
        <v>889.53</v>
      </c>
      <c r="I82" s="2">
        <f t="shared" si="4"/>
        <v>462.72</v>
      </c>
      <c r="J82" s="4">
        <f t="shared" si="4"/>
        <v>462.72</v>
      </c>
    </row>
    <row r="83" spans="1:10" s="8" customFormat="1" x14ac:dyDescent="0.25">
      <c r="A83" s="6"/>
      <c r="B83" s="5" t="s">
        <v>3</v>
      </c>
      <c r="C83" s="2">
        <f t="shared" si="5"/>
        <v>0</v>
      </c>
      <c r="D83" s="3">
        <f t="shared" si="4"/>
        <v>2279.79</v>
      </c>
      <c r="E83" s="3">
        <f t="shared" si="4"/>
        <v>25564.85</v>
      </c>
      <c r="F83" s="3">
        <f t="shared" si="4"/>
        <v>33995.86</v>
      </c>
      <c r="G83" s="3">
        <f t="shared" si="4"/>
        <v>3586.0899999999997</v>
      </c>
      <c r="H83" s="4">
        <f t="shared" si="4"/>
        <v>4134.01</v>
      </c>
      <c r="I83" s="2">
        <f t="shared" si="4"/>
        <v>0</v>
      </c>
      <c r="J83" s="4">
        <f t="shared" si="4"/>
        <v>0</v>
      </c>
    </row>
    <row r="84" spans="1:10" s="8" customFormat="1" x14ac:dyDescent="0.25">
      <c r="A84" s="6"/>
      <c r="B84" s="5" t="s">
        <v>140</v>
      </c>
      <c r="C84" s="2">
        <f t="shared" si="5"/>
        <v>0</v>
      </c>
      <c r="D84" s="3">
        <f t="shared" si="4"/>
        <v>0</v>
      </c>
      <c r="E84" s="3">
        <f t="shared" si="4"/>
        <v>0</v>
      </c>
      <c r="F84" s="3">
        <f t="shared" si="4"/>
        <v>0</v>
      </c>
      <c r="G84" s="3">
        <f t="shared" si="4"/>
        <v>0</v>
      </c>
      <c r="H84" s="4">
        <f t="shared" si="4"/>
        <v>393.53000000000003</v>
      </c>
      <c r="I84" s="2">
        <f t="shared" si="4"/>
        <v>0</v>
      </c>
      <c r="J84" s="4">
        <f t="shared" si="4"/>
        <v>0</v>
      </c>
    </row>
    <row r="85" spans="1:10" s="8" customFormat="1" x14ac:dyDescent="0.25">
      <c r="A85" s="6"/>
      <c r="B85" s="5" t="s">
        <v>5</v>
      </c>
      <c r="C85" s="2">
        <f t="shared" si="5"/>
        <v>40235.54</v>
      </c>
      <c r="D85" s="3">
        <f t="shared" si="4"/>
        <v>40724.219999999987</v>
      </c>
      <c r="E85" s="3">
        <f t="shared" si="4"/>
        <v>20896.370000000003</v>
      </c>
      <c r="F85" s="3">
        <f t="shared" si="4"/>
        <v>0</v>
      </c>
      <c r="G85" s="3">
        <f t="shared" si="4"/>
        <v>0</v>
      </c>
      <c r="H85" s="4">
        <f t="shared" si="4"/>
        <v>0</v>
      </c>
      <c r="I85" s="2">
        <f t="shared" si="4"/>
        <v>0</v>
      </c>
      <c r="J85" s="4">
        <f t="shared" si="4"/>
        <v>0</v>
      </c>
    </row>
    <row r="86" spans="1:10" s="8" customFormat="1" x14ac:dyDescent="0.25">
      <c r="A86" s="6"/>
      <c r="B86" s="5" t="s">
        <v>8</v>
      </c>
      <c r="C86" s="2">
        <f t="shared" si="5"/>
        <v>0</v>
      </c>
      <c r="D86" s="3">
        <f t="shared" si="4"/>
        <v>0</v>
      </c>
      <c r="E86" s="3">
        <f t="shared" si="4"/>
        <v>11698.5</v>
      </c>
      <c r="F86" s="3">
        <f t="shared" si="4"/>
        <v>13678.25</v>
      </c>
      <c r="G86" s="3">
        <f t="shared" si="4"/>
        <v>1020.37</v>
      </c>
      <c r="H86" s="4">
        <f t="shared" si="4"/>
        <v>1489.16</v>
      </c>
      <c r="I86" s="2">
        <f t="shared" si="4"/>
        <v>2707.76</v>
      </c>
      <c r="J86" s="4">
        <f t="shared" si="4"/>
        <v>2707.76</v>
      </c>
    </row>
    <row r="87" spans="1:10" s="8" customFormat="1" x14ac:dyDescent="0.25">
      <c r="A87" s="6"/>
      <c r="B87" s="5" t="s">
        <v>9</v>
      </c>
      <c r="C87" s="2">
        <f t="shared" si="5"/>
        <v>10278.820000000002</v>
      </c>
      <c r="D87" s="3">
        <f t="shared" si="4"/>
        <v>6478.1647499999999</v>
      </c>
      <c r="E87" s="3">
        <f t="shared" si="4"/>
        <v>6880.34</v>
      </c>
      <c r="F87" s="3">
        <f t="shared" si="4"/>
        <v>0</v>
      </c>
      <c r="G87" s="3">
        <f t="shared" si="4"/>
        <v>0</v>
      </c>
      <c r="H87" s="4">
        <f t="shared" si="4"/>
        <v>0</v>
      </c>
      <c r="I87" s="2">
        <f t="shared" si="4"/>
        <v>0</v>
      </c>
      <c r="J87" s="4">
        <f t="shared" si="4"/>
        <v>0</v>
      </c>
    </row>
    <row r="88" spans="1:10" s="8" customFormat="1" x14ac:dyDescent="0.25">
      <c r="A88" s="6"/>
      <c r="B88" s="5" t="s">
        <v>11</v>
      </c>
      <c r="C88" s="2">
        <f t="shared" si="5"/>
        <v>0</v>
      </c>
      <c r="D88" s="3">
        <f t="shared" si="4"/>
        <v>0</v>
      </c>
      <c r="E88" s="3">
        <f t="shared" si="4"/>
        <v>196.44</v>
      </c>
      <c r="F88" s="3">
        <f t="shared" si="4"/>
        <v>1461.85</v>
      </c>
      <c r="G88" s="3">
        <f t="shared" si="4"/>
        <v>285.57</v>
      </c>
      <c r="H88" s="4">
        <f t="shared" si="4"/>
        <v>69.989999999999995</v>
      </c>
      <c r="I88" s="2">
        <f t="shared" si="4"/>
        <v>0</v>
      </c>
      <c r="J88" s="4">
        <f t="shared" si="4"/>
        <v>0</v>
      </c>
    </row>
    <row r="89" spans="1:10" s="8" customFormat="1" x14ac:dyDescent="0.25">
      <c r="A89" s="6"/>
      <c r="B89" s="5" t="s">
        <v>12</v>
      </c>
      <c r="C89" s="2">
        <f t="shared" si="5"/>
        <v>28727.95</v>
      </c>
      <c r="D89" s="3">
        <f t="shared" si="4"/>
        <v>30268.300000000003</v>
      </c>
      <c r="E89" s="3">
        <f t="shared" si="4"/>
        <v>0</v>
      </c>
      <c r="F89" s="3">
        <f t="shared" si="4"/>
        <v>0</v>
      </c>
      <c r="G89" s="3">
        <f t="shared" si="4"/>
        <v>0</v>
      </c>
      <c r="H89" s="4">
        <f t="shared" si="4"/>
        <v>0</v>
      </c>
      <c r="I89" s="2">
        <f t="shared" si="4"/>
        <v>0</v>
      </c>
      <c r="J89" s="4">
        <f t="shared" si="4"/>
        <v>0</v>
      </c>
    </row>
    <row r="90" spans="1:10" s="8" customFormat="1" x14ac:dyDescent="0.25">
      <c r="A90" s="6"/>
      <c r="B90" s="5" t="s">
        <v>13</v>
      </c>
      <c r="C90" s="2">
        <f t="shared" si="5"/>
        <v>0</v>
      </c>
      <c r="D90" s="3">
        <f t="shared" si="4"/>
        <v>0</v>
      </c>
      <c r="E90" s="3">
        <f t="shared" si="4"/>
        <v>18097.03</v>
      </c>
      <c r="F90" s="3">
        <f t="shared" si="4"/>
        <v>14352.859999999999</v>
      </c>
      <c r="G90" s="3">
        <f t="shared" si="4"/>
        <v>6768.67</v>
      </c>
      <c r="H90" s="4">
        <f t="shared" si="4"/>
        <v>17681.3</v>
      </c>
      <c r="I90" s="2">
        <f t="shared" si="4"/>
        <v>0</v>
      </c>
      <c r="J90" s="4">
        <f t="shared" si="4"/>
        <v>0</v>
      </c>
    </row>
    <row r="91" spans="1:10" s="8" customFormat="1" x14ac:dyDescent="0.25">
      <c r="A91" s="6"/>
      <c r="B91" s="5" t="s">
        <v>14</v>
      </c>
      <c r="C91" s="2">
        <f t="shared" si="5"/>
        <v>108.53999999999999</v>
      </c>
      <c r="D91" s="3">
        <f t="shared" si="4"/>
        <v>0</v>
      </c>
      <c r="E91" s="3">
        <f t="shared" si="4"/>
        <v>0</v>
      </c>
      <c r="F91" s="3">
        <f t="shared" si="4"/>
        <v>0</v>
      </c>
      <c r="G91" s="3">
        <f t="shared" si="4"/>
        <v>0</v>
      </c>
      <c r="H91" s="4">
        <f t="shared" si="4"/>
        <v>0</v>
      </c>
      <c r="I91" s="2">
        <f t="shared" si="4"/>
        <v>0</v>
      </c>
      <c r="J91" s="4">
        <f t="shared" si="4"/>
        <v>0</v>
      </c>
    </row>
    <row r="92" spans="1:10" s="8" customFormat="1" x14ac:dyDescent="0.25">
      <c r="A92" s="6"/>
      <c r="B92" s="5" t="s">
        <v>15</v>
      </c>
      <c r="C92" s="2">
        <f t="shared" si="5"/>
        <v>0</v>
      </c>
      <c r="D92" s="3">
        <f t="shared" si="4"/>
        <v>603.23</v>
      </c>
      <c r="E92" s="3">
        <f t="shared" si="4"/>
        <v>71.860000000000014</v>
      </c>
      <c r="F92" s="3">
        <f t="shared" si="4"/>
        <v>0</v>
      </c>
      <c r="G92" s="3">
        <f t="shared" si="4"/>
        <v>13.68</v>
      </c>
      <c r="H92" s="4">
        <f t="shared" si="4"/>
        <v>0</v>
      </c>
      <c r="I92" s="2">
        <f t="shared" si="4"/>
        <v>0</v>
      </c>
      <c r="J92" s="4">
        <f t="shared" si="4"/>
        <v>0</v>
      </c>
    </row>
    <row r="93" spans="1:10" s="8" customFormat="1" x14ac:dyDescent="0.25">
      <c r="A93" s="6" t="s">
        <v>128</v>
      </c>
      <c r="B93" s="5" t="s">
        <v>135</v>
      </c>
      <c r="C93" s="2">
        <f t="shared" si="5"/>
        <v>0</v>
      </c>
      <c r="D93" s="3">
        <f t="shared" si="4"/>
        <v>0</v>
      </c>
      <c r="E93" s="3">
        <f t="shared" si="4"/>
        <v>0</v>
      </c>
      <c r="F93" s="3">
        <f t="shared" si="4"/>
        <v>0</v>
      </c>
      <c r="G93" s="3">
        <f t="shared" si="4"/>
        <v>0</v>
      </c>
      <c r="H93" s="4">
        <f t="shared" si="4"/>
        <v>458.71000000000004</v>
      </c>
      <c r="I93" s="2">
        <f t="shared" si="4"/>
        <v>276.08</v>
      </c>
      <c r="J93" s="4">
        <f t="shared" si="4"/>
        <v>276.08</v>
      </c>
    </row>
    <row r="94" spans="1:10" s="8" customFormat="1" x14ac:dyDescent="0.25">
      <c r="A94" s="6" t="s">
        <v>129</v>
      </c>
      <c r="B94" s="5" t="s">
        <v>157</v>
      </c>
      <c r="C94" s="2">
        <f t="shared" si="5"/>
        <v>0</v>
      </c>
      <c r="D94" s="3">
        <f t="shared" si="4"/>
        <v>0</v>
      </c>
      <c r="E94" s="3">
        <f t="shared" si="4"/>
        <v>0</v>
      </c>
      <c r="F94" s="3">
        <f t="shared" si="4"/>
        <v>0</v>
      </c>
      <c r="G94" s="3">
        <f t="shared" si="4"/>
        <v>0</v>
      </c>
      <c r="H94" s="4">
        <f t="shared" si="4"/>
        <v>0</v>
      </c>
      <c r="I94" s="2">
        <f t="shared" si="4"/>
        <v>22944.239999999991</v>
      </c>
      <c r="J94" s="4">
        <f t="shared" si="4"/>
        <v>22944.239999999991</v>
      </c>
    </row>
    <row r="95" spans="1:10" s="8" customFormat="1" x14ac:dyDescent="0.25">
      <c r="A95" s="6"/>
      <c r="B95" s="5" t="s">
        <v>16</v>
      </c>
      <c r="C95" s="2">
        <f t="shared" si="5"/>
        <v>47012</v>
      </c>
      <c r="D95" s="3">
        <f t="shared" si="4"/>
        <v>29212.769999999997</v>
      </c>
      <c r="E95" s="3">
        <f t="shared" si="4"/>
        <v>35369.850000000006</v>
      </c>
      <c r="F95" s="3">
        <f t="shared" si="4"/>
        <v>9329.6000000000022</v>
      </c>
      <c r="G95" s="3">
        <f t="shared" si="4"/>
        <v>0</v>
      </c>
      <c r="H95" s="4">
        <f t="shared" si="4"/>
        <v>0</v>
      </c>
      <c r="I95" s="2">
        <f t="shared" si="4"/>
        <v>0</v>
      </c>
      <c r="J95" s="4">
        <f t="shared" si="4"/>
        <v>0</v>
      </c>
    </row>
    <row r="96" spans="1:10" s="8" customFormat="1" x14ac:dyDescent="0.25">
      <c r="A96" s="6"/>
      <c r="B96" s="5" t="s">
        <v>17</v>
      </c>
      <c r="C96" s="2">
        <f t="shared" si="5"/>
        <v>0</v>
      </c>
      <c r="D96" s="3">
        <f t="shared" si="4"/>
        <v>0</v>
      </c>
      <c r="E96" s="3">
        <f t="shared" si="4"/>
        <v>0</v>
      </c>
      <c r="F96" s="3">
        <f t="shared" si="4"/>
        <v>19511.620000000003</v>
      </c>
      <c r="G96" s="3">
        <f t="shared" si="4"/>
        <v>14356.96</v>
      </c>
      <c r="H96" s="4">
        <f t="shared" si="4"/>
        <v>29028.740000000005</v>
      </c>
      <c r="I96" s="2">
        <f t="shared" si="4"/>
        <v>0</v>
      </c>
      <c r="J96" s="4">
        <f t="shared" si="4"/>
        <v>0</v>
      </c>
    </row>
    <row r="97" spans="1:10" s="8" customFormat="1" x14ac:dyDescent="0.25">
      <c r="A97" s="6"/>
      <c r="B97" s="5" t="s">
        <v>49</v>
      </c>
      <c r="C97" s="2">
        <f t="shared" si="5"/>
        <v>22153.13</v>
      </c>
      <c r="D97" s="3">
        <f t="shared" si="5"/>
        <v>22948.41</v>
      </c>
      <c r="E97" s="3">
        <f t="shared" si="5"/>
        <v>14358.57</v>
      </c>
      <c r="F97" s="3">
        <f t="shared" si="5"/>
        <v>0</v>
      </c>
      <c r="G97" s="3">
        <f t="shared" si="5"/>
        <v>0</v>
      </c>
      <c r="H97" s="4">
        <f t="shared" si="5"/>
        <v>0</v>
      </c>
      <c r="I97" s="2">
        <f t="shared" si="5"/>
        <v>0</v>
      </c>
      <c r="J97" s="4">
        <f t="shared" si="5"/>
        <v>0</v>
      </c>
    </row>
    <row r="98" spans="1:10" s="8" customFormat="1" x14ac:dyDescent="0.25">
      <c r="A98" s="6"/>
      <c r="B98" s="5" t="s">
        <v>18</v>
      </c>
      <c r="C98" s="2">
        <f t="shared" si="5"/>
        <v>0</v>
      </c>
      <c r="D98" s="3">
        <f t="shared" si="5"/>
        <v>0</v>
      </c>
      <c r="E98" s="3">
        <f t="shared" si="5"/>
        <v>907.21</v>
      </c>
      <c r="F98" s="3">
        <f t="shared" si="5"/>
        <v>1254.44</v>
      </c>
      <c r="G98" s="3">
        <f t="shared" si="5"/>
        <v>621.12</v>
      </c>
      <c r="H98" s="4">
        <f t="shared" si="5"/>
        <v>0</v>
      </c>
      <c r="I98" s="2">
        <f t="shared" si="5"/>
        <v>0</v>
      </c>
      <c r="J98" s="4">
        <f t="shared" si="5"/>
        <v>0</v>
      </c>
    </row>
    <row r="99" spans="1:10" s="8" customFormat="1" x14ac:dyDescent="0.25">
      <c r="A99" s="6"/>
      <c r="B99" s="5" t="s">
        <v>52</v>
      </c>
      <c r="C99" s="2">
        <f t="shared" si="5"/>
        <v>51.84</v>
      </c>
      <c r="D99" s="3">
        <f t="shared" si="5"/>
        <v>0</v>
      </c>
      <c r="E99" s="3">
        <f t="shared" si="5"/>
        <v>0</v>
      </c>
      <c r="F99" s="3">
        <f t="shared" si="5"/>
        <v>0</v>
      </c>
      <c r="G99" s="3">
        <f t="shared" si="5"/>
        <v>0</v>
      </c>
      <c r="H99" s="4">
        <f t="shared" si="5"/>
        <v>0</v>
      </c>
      <c r="I99" s="2">
        <f t="shared" si="5"/>
        <v>0</v>
      </c>
      <c r="J99" s="4">
        <f t="shared" si="5"/>
        <v>0</v>
      </c>
    </row>
    <row r="100" spans="1:10" s="8" customFormat="1" x14ac:dyDescent="0.25">
      <c r="A100" s="6"/>
      <c r="B100" s="5" t="s">
        <v>136</v>
      </c>
      <c r="C100" s="2">
        <f t="shared" si="5"/>
        <v>0</v>
      </c>
      <c r="D100" s="3">
        <f t="shared" si="5"/>
        <v>0</v>
      </c>
      <c r="E100" s="3">
        <f t="shared" si="5"/>
        <v>0</v>
      </c>
      <c r="F100" s="3">
        <f t="shared" si="5"/>
        <v>0</v>
      </c>
      <c r="G100" s="3">
        <f t="shared" si="5"/>
        <v>0</v>
      </c>
      <c r="H100" s="4">
        <f t="shared" si="5"/>
        <v>246.39999999999998</v>
      </c>
      <c r="I100" s="2">
        <f t="shared" si="5"/>
        <v>398.92999999999995</v>
      </c>
      <c r="J100" s="4">
        <f t="shared" si="5"/>
        <v>398.92999999999995</v>
      </c>
    </row>
    <row r="101" spans="1:10" s="8" customFormat="1" x14ac:dyDescent="0.25">
      <c r="A101" s="6"/>
      <c r="B101" s="5" t="s">
        <v>54</v>
      </c>
      <c r="C101" s="2">
        <f t="shared" si="5"/>
        <v>0</v>
      </c>
      <c r="D101" s="3">
        <f t="shared" si="5"/>
        <v>0</v>
      </c>
      <c r="E101" s="3">
        <f t="shared" si="5"/>
        <v>10.3</v>
      </c>
      <c r="F101" s="3">
        <f t="shared" si="5"/>
        <v>0</v>
      </c>
      <c r="G101" s="3">
        <f t="shared" si="5"/>
        <v>44.8</v>
      </c>
      <c r="H101" s="4">
        <f t="shared" si="5"/>
        <v>156.79999999999998</v>
      </c>
      <c r="I101" s="2">
        <f t="shared" si="5"/>
        <v>0</v>
      </c>
      <c r="J101" s="4">
        <f t="shared" si="5"/>
        <v>0</v>
      </c>
    </row>
    <row r="102" spans="1:10" s="8" customFormat="1" x14ac:dyDescent="0.25">
      <c r="A102" s="6"/>
      <c r="B102" s="5" t="s">
        <v>20</v>
      </c>
      <c r="C102" s="2">
        <f t="shared" si="5"/>
        <v>2424.8500000000004</v>
      </c>
      <c r="D102" s="3">
        <f t="shared" si="5"/>
        <v>133.80000000000001</v>
      </c>
      <c r="E102" s="3">
        <f t="shared" si="5"/>
        <v>0</v>
      </c>
      <c r="F102" s="3">
        <f t="shared" si="5"/>
        <v>0</v>
      </c>
      <c r="G102" s="3">
        <f t="shared" si="5"/>
        <v>0</v>
      </c>
      <c r="H102" s="4">
        <f t="shared" si="5"/>
        <v>0</v>
      </c>
      <c r="I102" s="2">
        <f t="shared" si="5"/>
        <v>0</v>
      </c>
      <c r="J102" s="4">
        <f t="shared" si="5"/>
        <v>0</v>
      </c>
    </row>
    <row r="103" spans="1:10" s="8" customFormat="1" x14ac:dyDescent="0.25">
      <c r="A103" s="6"/>
      <c r="B103" s="5" t="s">
        <v>22</v>
      </c>
      <c r="C103" s="2">
        <f t="shared" si="5"/>
        <v>211.39000000000001</v>
      </c>
      <c r="D103" s="3">
        <f t="shared" si="5"/>
        <v>6970.92</v>
      </c>
      <c r="E103" s="3">
        <f t="shared" si="5"/>
        <v>3123.6899999999996</v>
      </c>
      <c r="F103" s="3">
        <f t="shared" si="5"/>
        <v>258.17</v>
      </c>
      <c r="G103" s="3">
        <f t="shared" si="5"/>
        <v>644.67000000000007</v>
      </c>
      <c r="H103" s="4">
        <f t="shared" si="5"/>
        <v>0</v>
      </c>
      <c r="I103" s="2">
        <f t="shared" si="5"/>
        <v>0</v>
      </c>
      <c r="J103" s="4">
        <f t="shared" si="5"/>
        <v>0</v>
      </c>
    </row>
    <row r="104" spans="1:10" s="8" customFormat="1" x14ac:dyDescent="0.25">
      <c r="A104" s="6"/>
      <c r="B104" s="5" t="s">
        <v>37</v>
      </c>
      <c r="C104" s="2">
        <f t="shared" si="5"/>
        <v>0</v>
      </c>
      <c r="D104" s="3">
        <f t="shared" si="5"/>
        <v>0</v>
      </c>
      <c r="E104" s="3">
        <f t="shared" si="5"/>
        <v>0</v>
      </c>
      <c r="F104" s="3">
        <f t="shared" si="5"/>
        <v>0</v>
      </c>
      <c r="G104" s="3">
        <f t="shared" si="5"/>
        <v>88.27</v>
      </c>
      <c r="H104" s="4">
        <f t="shared" si="5"/>
        <v>15830.979999999998</v>
      </c>
      <c r="I104" s="2">
        <f t="shared" si="5"/>
        <v>9379.1699999999983</v>
      </c>
      <c r="J104" s="4">
        <f t="shared" si="5"/>
        <v>9379.1699999999983</v>
      </c>
    </row>
    <row r="105" spans="1:10" s="8" customFormat="1" x14ac:dyDescent="0.25">
      <c r="A105" s="6"/>
      <c r="B105" s="5" t="s">
        <v>161</v>
      </c>
      <c r="C105" s="2">
        <f t="shared" si="5"/>
        <v>0</v>
      </c>
      <c r="D105" s="3">
        <f t="shared" si="5"/>
        <v>0</v>
      </c>
      <c r="E105" s="3">
        <f t="shared" si="5"/>
        <v>0</v>
      </c>
      <c r="F105" s="3">
        <f t="shared" si="5"/>
        <v>0</v>
      </c>
      <c r="G105" s="3">
        <f t="shared" si="5"/>
        <v>0</v>
      </c>
      <c r="H105" s="4">
        <f t="shared" si="5"/>
        <v>2419.89</v>
      </c>
      <c r="I105" s="2">
        <f t="shared" si="5"/>
        <v>0</v>
      </c>
      <c r="J105" s="4">
        <f t="shared" si="5"/>
        <v>0</v>
      </c>
    </row>
    <row r="106" spans="1:10" s="8" customFormat="1" x14ac:dyDescent="0.25">
      <c r="A106" s="6"/>
      <c r="B106" s="5" t="s">
        <v>25</v>
      </c>
      <c r="C106" s="2">
        <f t="shared" si="5"/>
        <v>0</v>
      </c>
      <c r="D106" s="3">
        <f t="shared" si="5"/>
        <v>0</v>
      </c>
      <c r="E106" s="3">
        <f t="shared" si="5"/>
        <v>13212.42</v>
      </c>
      <c r="F106" s="3">
        <f t="shared" si="5"/>
        <v>9551.26</v>
      </c>
      <c r="G106" s="3">
        <f t="shared" si="5"/>
        <v>109442.71</v>
      </c>
      <c r="H106" s="4">
        <f t="shared" si="5"/>
        <v>4750.04</v>
      </c>
      <c r="I106" s="2">
        <f t="shared" si="5"/>
        <v>0</v>
      </c>
      <c r="J106" s="4">
        <f t="shared" si="5"/>
        <v>0</v>
      </c>
    </row>
    <row r="107" spans="1:10" s="8" customFormat="1" x14ac:dyDescent="0.25">
      <c r="A107" s="6"/>
      <c r="B107" s="5" t="s">
        <v>134</v>
      </c>
      <c r="C107" s="2">
        <f t="shared" si="5"/>
        <v>0</v>
      </c>
      <c r="D107" s="3">
        <f t="shared" si="5"/>
        <v>0</v>
      </c>
      <c r="E107" s="3">
        <f t="shared" si="5"/>
        <v>0</v>
      </c>
      <c r="F107" s="3">
        <f t="shared" si="5"/>
        <v>0</v>
      </c>
      <c r="G107" s="3">
        <f t="shared" si="5"/>
        <v>0</v>
      </c>
      <c r="H107" s="4">
        <f t="shared" si="5"/>
        <v>28114.52</v>
      </c>
      <c r="I107" s="2">
        <f t="shared" si="5"/>
        <v>11149.97</v>
      </c>
      <c r="J107" s="4">
        <f t="shared" si="5"/>
        <v>11149.97</v>
      </c>
    </row>
    <row r="108" spans="1:10" s="8" customFormat="1" x14ac:dyDescent="0.25">
      <c r="A108" s="6"/>
      <c r="B108" s="5" t="s">
        <v>26</v>
      </c>
      <c r="C108" s="2">
        <f t="shared" si="5"/>
        <v>37423.24</v>
      </c>
      <c r="D108" s="3">
        <f t="shared" si="5"/>
        <v>9900</v>
      </c>
      <c r="E108" s="3">
        <f t="shared" si="5"/>
        <v>0</v>
      </c>
      <c r="F108" s="3">
        <f t="shared" si="5"/>
        <v>0</v>
      </c>
      <c r="G108" s="3">
        <f t="shared" si="5"/>
        <v>0</v>
      </c>
      <c r="H108" s="4">
        <f t="shared" si="5"/>
        <v>0</v>
      </c>
      <c r="I108" s="2">
        <f t="shared" si="5"/>
        <v>0</v>
      </c>
      <c r="J108" s="4">
        <f t="shared" si="5"/>
        <v>0</v>
      </c>
    </row>
    <row r="109" spans="1:10" s="8" customFormat="1" x14ac:dyDescent="0.25">
      <c r="A109" s="6"/>
      <c r="B109" s="5" t="s">
        <v>28</v>
      </c>
      <c r="C109" s="2">
        <f t="shared" si="5"/>
        <v>0</v>
      </c>
      <c r="D109" s="3">
        <f t="shared" si="5"/>
        <v>23617.98</v>
      </c>
      <c r="E109" s="3">
        <f t="shared" si="5"/>
        <v>35983.49</v>
      </c>
      <c r="F109" s="3">
        <f t="shared" si="5"/>
        <v>25712.42</v>
      </c>
      <c r="G109" s="3">
        <f t="shared" si="5"/>
        <v>2357.7200000000003</v>
      </c>
      <c r="H109" s="4">
        <f t="shared" si="5"/>
        <v>540.5</v>
      </c>
      <c r="I109" s="2">
        <f t="shared" si="5"/>
        <v>0</v>
      </c>
      <c r="J109" s="4">
        <f t="shared" si="5"/>
        <v>0</v>
      </c>
    </row>
    <row r="110" spans="1:10" s="8" customFormat="1" x14ac:dyDescent="0.25">
      <c r="A110" s="6"/>
      <c r="B110" s="5" t="s">
        <v>141</v>
      </c>
      <c r="C110" s="2">
        <f t="shared" si="5"/>
        <v>0</v>
      </c>
      <c r="D110" s="3">
        <f t="shared" si="5"/>
        <v>0</v>
      </c>
      <c r="E110" s="3">
        <f t="shared" si="5"/>
        <v>0</v>
      </c>
      <c r="F110" s="3">
        <f t="shared" si="5"/>
        <v>0</v>
      </c>
      <c r="G110" s="3">
        <f t="shared" si="5"/>
        <v>0</v>
      </c>
      <c r="H110" s="4">
        <f t="shared" si="5"/>
        <v>4570.7400000000007</v>
      </c>
      <c r="I110" s="2">
        <f t="shared" si="5"/>
        <v>4336.9600000000009</v>
      </c>
      <c r="J110" s="4">
        <f t="shared" si="5"/>
        <v>4336.9600000000009</v>
      </c>
    </row>
    <row r="111" spans="1:10" s="8" customFormat="1" x14ac:dyDescent="0.25">
      <c r="A111" s="6"/>
      <c r="B111" s="5" t="s">
        <v>59</v>
      </c>
      <c r="C111" s="2">
        <f t="shared" si="5"/>
        <v>8138.9509999999991</v>
      </c>
      <c r="D111" s="3">
        <f t="shared" si="5"/>
        <v>9735.44</v>
      </c>
      <c r="E111" s="3">
        <f t="shared" si="5"/>
        <v>35246.949999999997</v>
      </c>
      <c r="F111" s="3">
        <f t="shared" si="5"/>
        <v>7305.24</v>
      </c>
      <c r="G111" s="3">
        <f t="shared" si="5"/>
        <v>0</v>
      </c>
      <c r="H111" s="4">
        <f t="shared" si="5"/>
        <v>0</v>
      </c>
      <c r="I111" s="2">
        <f t="shared" si="5"/>
        <v>0</v>
      </c>
      <c r="J111" s="4">
        <f t="shared" si="5"/>
        <v>0</v>
      </c>
    </row>
    <row r="112" spans="1:10" s="8" customFormat="1" x14ac:dyDescent="0.25">
      <c r="A112" s="6"/>
      <c r="B112" s="5" t="s">
        <v>61</v>
      </c>
      <c r="C112" s="2">
        <f t="shared" si="5"/>
        <v>0</v>
      </c>
      <c r="D112" s="3">
        <f t="shared" si="5"/>
        <v>0</v>
      </c>
      <c r="E112" s="3">
        <f t="shared" si="5"/>
        <v>0</v>
      </c>
      <c r="F112" s="3">
        <f t="shared" si="5"/>
        <v>113897.77</v>
      </c>
      <c r="G112" s="3">
        <f t="shared" si="5"/>
        <v>101899.59</v>
      </c>
      <c r="H112" s="4">
        <f t="shared" si="5"/>
        <v>110639.89</v>
      </c>
      <c r="I112" s="2">
        <f t="shared" si="5"/>
        <v>22787.489999999998</v>
      </c>
      <c r="J112" s="4">
        <f t="shared" si="5"/>
        <v>22787.489999999998</v>
      </c>
    </row>
    <row r="113" spans="1:10" s="8" customFormat="1" ht="15.75" thickBot="1" x14ac:dyDescent="0.3">
      <c r="A113" s="6"/>
      <c r="B113" s="5" t="s">
        <v>62</v>
      </c>
      <c r="C113" s="2">
        <f t="shared" si="5"/>
        <v>6052.5300000000007</v>
      </c>
      <c r="D113" s="3">
        <f t="shared" si="5"/>
        <v>582.95000000000005</v>
      </c>
      <c r="E113" s="3">
        <f t="shared" si="5"/>
        <v>0</v>
      </c>
      <c r="F113" s="3">
        <f t="shared" si="5"/>
        <v>0</v>
      </c>
      <c r="G113" s="3">
        <f t="shared" si="5"/>
        <v>0</v>
      </c>
      <c r="H113" s="4">
        <f t="shared" si="5"/>
        <v>0</v>
      </c>
      <c r="I113" s="2">
        <f t="shared" si="5"/>
        <v>0</v>
      </c>
      <c r="J113" s="4">
        <f t="shared" si="5"/>
        <v>0</v>
      </c>
    </row>
    <row r="114" spans="1:10" s="8" customFormat="1" ht="15.75" thickBot="1" x14ac:dyDescent="0.3">
      <c r="A114" s="55" t="s">
        <v>130</v>
      </c>
      <c r="B114" s="56"/>
      <c r="C114" s="57">
        <f>SUM(C81:C113)</f>
        <v>209219.951</v>
      </c>
      <c r="D114" s="57">
        <f t="shared" ref="D114:J114" si="6">SUM(D81:D113)</f>
        <v>193348.92475000001</v>
      </c>
      <c r="E114" s="57">
        <f t="shared" si="6"/>
        <v>230997.16999999998</v>
      </c>
      <c r="F114" s="57">
        <f t="shared" si="6"/>
        <v>250578.22999999998</v>
      </c>
      <c r="G114" s="57">
        <f t="shared" si="6"/>
        <v>241572.29</v>
      </c>
      <c r="H114" s="57">
        <f t="shared" si="6"/>
        <v>221414.73</v>
      </c>
      <c r="I114" s="57">
        <f t="shared" si="6"/>
        <v>74443.319999999992</v>
      </c>
      <c r="J114" s="7">
        <f t="shared" si="6"/>
        <v>74443.319999999992</v>
      </c>
    </row>
    <row r="116" spans="1:10" x14ac:dyDescent="0.25">
      <c r="C116" s="14"/>
      <c r="D116" s="14"/>
      <c r="E116" s="14"/>
      <c r="F116" s="14"/>
      <c r="G116" s="14"/>
      <c r="H116" s="14"/>
      <c r="I116" s="14"/>
      <c r="J116" s="14"/>
    </row>
  </sheetData>
  <sortState xmlns:xlrd2="http://schemas.microsoft.com/office/spreadsheetml/2017/richdata2" ref="B81:B136">
    <sortCondition ref="B81:B136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0D97B-30EC-4F51-8BDA-A9BFDD0E61ED}">
  <dimension ref="A1:J59"/>
  <sheetViews>
    <sheetView workbookViewId="0">
      <pane xSplit="3" ySplit="1" topLeftCell="D33" activePane="bottomRight" state="frozen"/>
      <selection pane="topRight" activeCell="D1" sqref="D1"/>
      <selection pane="bottomLeft" activeCell="A2" sqref="A2"/>
      <selection pane="bottomRight" activeCell="A53" sqref="A53:XFD53"/>
    </sheetView>
  </sheetViews>
  <sheetFormatPr defaultRowHeight="15" x14ac:dyDescent="0.25"/>
  <cols>
    <col min="1" max="2" width="33.42578125" style="1" bestFit="1" customWidth="1"/>
    <col min="3" max="8" width="11.28515625" style="1" bestFit="1" customWidth="1"/>
    <col min="9" max="10" width="10.140625" style="1" bestFit="1" customWidth="1"/>
    <col min="11" max="16384" width="9.140625" style="1"/>
  </cols>
  <sheetData>
    <row r="1" spans="1:10" ht="46.5" thickBot="1" x14ac:dyDescent="0.3">
      <c r="A1" s="15" t="s">
        <v>147</v>
      </c>
      <c r="B1" s="16" t="s">
        <v>148</v>
      </c>
      <c r="C1" s="17" t="s">
        <v>149</v>
      </c>
      <c r="D1" s="18" t="s">
        <v>150</v>
      </c>
      <c r="E1" s="18" t="s">
        <v>151</v>
      </c>
      <c r="F1" s="18" t="s">
        <v>152</v>
      </c>
      <c r="G1" s="18" t="s">
        <v>153</v>
      </c>
      <c r="H1" s="19" t="s">
        <v>154</v>
      </c>
      <c r="I1" s="20" t="s">
        <v>155</v>
      </c>
      <c r="J1" s="19" t="s">
        <v>156</v>
      </c>
    </row>
    <row r="2" spans="1:10" x14ac:dyDescent="0.25">
      <c r="A2" s="21" t="s">
        <v>0</v>
      </c>
      <c r="B2" s="22" t="s">
        <v>1</v>
      </c>
      <c r="C2" s="23">
        <v>0</v>
      </c>
      <c r="D2" s="24">
        <v>0</v>
      </c>
      <c r="E2" s="24">
        <v>0.04</v>
      </c>
      <c r="F2" s="24">
        <v>0</v>
      </c>
      <c r="G2" s="24">
        <v>0</v>
      </c>
      <c r="H2" s="25">
        <v>0</v>
      </c>
      <c r="I2" s="26">
        <v>0</v>
      </c>
      <c r="J2" s="25">
        <v>0</v>
      </c>
    </row>
    <row r="3" spans="1:10" x14ac:dyDescent="0.25">
      <c r="A3" s="21" t="s">
        <v>2</v>
      </c>
      <c r="B3" s="22" t="s">
        <v>1</v>
      </c>
      <c r="C3" s="23">
        <v>0</v>
      </c>
      <c r="D3" s="24">
        <v>0</v>
      </c>
      <c r="E3" s="24">
        <v>102</v>
      </c>
      <c r="F3" s="24">
        <v>495.14</v>
      </c>
      <c r="G3" s="24">
        <v>0.01</v>
      </c>
      <c r="H3" s="25">
        <v>523.99</v>
      </c>
      <c r="I3" s="26">
        <v>504</v>
      </c>
      <c r="J3" s="25">
        <v>504</v>
      </c>
    </row>
    <row r="4" spans="1:10" x14ac:dyDescent="0.25">
      <c r="A4" s="21" t="s">
        <v>3</v>
      </c>
      <c r="B4" s="22" t="s">
        <v>4</v>
      </c>
      <c r="C4" s="23">
        <v>0</v>
      </c>
      <c r="D4" s="24">
        <v>0</v>
      </c>
      <c r="E4" s="24">
        <v>209.74</v>
      </c>
      <c r="F4" s="24">
        <v>509.98</v>
      </c>
      <c r="G4" s="24">
        <v>1701.26</v>
      </c>
      <c r="H4" s="25">
        <v>1520.81</v>
      </c>
      <c r="I4" s="26">
        <v>0</v>
      </c>
      <c r="J4" s="25">
        <v>0</v>
      </c>
    </row>
    <row r="5" spans="1:10" x14ac:dyDescent="0.25">
      <c r="A5" s="21" t="s">
        <v>5</v>
      </c>
      <c r="B5" s="22" t="s">
        <v>35</v>
      </c>
      <c r="C5" s="23">
        <v>3077.16</v>
      </c>
      <c r="D5" s="24">
        <v>1846.0099999999998</v>
      </c>
      <c r="E5" s="24">
        <v>738.96</v>
      </c>
      <c r="F5" s="24">
        <v>0</v>
      </c>
      <c r="G5" s="24">
        <v>0</v>
      </c>
      <c r="H5" s="25">
        <v>0</v>
      </c>
      <c r="I5" s="26">
        <v>0</v>
      </c>
      <c r="J5" s="25">
        <v>0</v>
      </c>
    </row>
    <row r="6" spans="1:10" x14ac:dyDescent="0.25">
      <c r="A6" s="21" t="s">
        <v>8</v>
      </c>
      <c r="B6" s="22" t="s">
        <v>1</v>
      </c>
      <c r="C6" s="23">
        <v>0</v>
      </c>
      <c r="D6" s="24">
        <v>0</v>
      </c>
      <c r="E6" s="24">
        <v>23.98</v>
      </c>
      <c r="F6" s="24">
        <v>87.84</v>
      </c>
      <c r="G6" s="24">
        <v>82.35</v>
      </c>
      <c r="H6" s="25">
        <v>0</v>
      </c>
      <c r="I6" s="26">
        <v>0</v>
      </c>
      <c r="J6" s="25">
        <v>0</v>
      </c>
    </row>
    <row r="7" spans="1:10" x14ac:dyDescent="0.25">
      <c r="A7" s="21" t="s">
        <v>8</v>
      </c>
      <c r="B7" s="22" t="s">
        <v>35</v>
      </c>
      <c r="C7" s="23">
        <v>0</v>
      </c>
      <c r="D7" s="24">
        <v>0</v>
      </c>
      <c r="E7" s="24">
        <v>53.5</v>
      </c>
      <c r="F7" s="24">
        <v>0</v>
      </c>
      <c r="G7" s="24">
        <v>0</v>
      </c>
      <c r="H7" s="25">
        <v>0</v>
      </c>
      <c r="I7" s="26">
        <v>0</v>
      </c>
      <c r="J7" s="25">
        <v>0</v>
      </c>
    </row>
    <row r="8" spans="1:10" x14ac:dyDescent="0.25">
      <c r="A8" s="21" t="s">
        <v>8</v>
      </c>
      <c r="B8" s="22" t="s">
        <v>36</v>
      </c>
      <c r="C8" s="23">
        <v>0</v>
      </c>
      <c r="D8" s="24">
        <v>0</v>
      </c>
      <c r="E8" s="24">
        <v>0</v>
      </c>
      <c r="F8" s="24">
        <v>196.98</v>
      </c>
      <c r="G8" s="24">
        <v>0</v>
      </c>
      <c r="H8" s="25">
        <v>0</v>
      </c>
      <c r="I8" s="26">
        <v>0</v>
      </c>
      <c r="J8" s="25">
        <v>0</v>
      </c>
    </row>
    <row r="9" spans="1:10" x14ac:dyDescent="0.25">
      <c r="A9" s="21" t="s">
        <v>9</v>
      </c>
      <c r="B9" s="22" t="s">
        <v>1</v>
      </c>
      <c r="C9" s="23">
        <v>0</v>
      </c>
      <c r="D9" s="24">
        <v>0</v>
      </c>
      <c r="E9" s="24">
        <v>1269.32</v>
      </c>
      <c r="F9" s="24">
        <v>0</v>
      </c>
      <c r="G9" s="24">
        <v>0</v>
      </c>
      <c r="H9" s="25">
        <v>0</v>
      </c>
      <c r="I9" s="26">
        <v>0</v>
      </c>
      <c r="J9" s="25">
        <v>0</v>
      </c>
    </row>
    <row r="10" spans="1:10" x14ac:dyDescent="0.25">
      <c r="A10" s="21" t="s">
        <v>9</v>
      </c>
      <c r="B10" s="22" t="s">
        <v>35</v>
      </c>
      <c r="C10" s="23">
        <v>1396.46</v>
      </c>
      <c r="D10" s="24">
        <v>1945.9000000000003</v>
      </c>
      <c r="E10" s="24">
        <v>990.85</v>
      </c>
      <c r="F10" s="24">
        <v>0</v>
      </c>
      <c r="G10" s="24">
        <v>0</v>
      </c>
      <c r="H10" s="25">
        <v>0</v>
      </c>
      <c r="I10" s="26">
        <v>0</v>
      </c>
      <c r="J10" s="25">
        <v>0</v>
      </c>
    </row>
    <row r="11" spans="1:10" x14ac:dyDescent="0.25">
      <c r="A11" s="21" t="s">
        <v>11</v>
      </c>
      <c r="B11" s="22" t="s">
        <v>1</v>
      </c>
      <c r="C11" s="23">
        <v>0</v>
      </c>
      <c r="D11" s="24">
        <v>0</v>
      </c>
      <c r="E11" s="24">
        <v>1124.58</v>
      </c>
      <c r="F11" s="24">
        <v>5611.6200000000008</v>
      </c>
      <c r="G11" s="24">
        <v>5968.2400000000007</v>
      </c>
      <c r="H11" s="25">
        <v>2992.8599999999997</v>
      </c>
      <c r="I11" s="26">
        <v>392</v>
      </c>
      <c r="J11" s="25">
        <v>392</v>
      </c>
    </row>
    <row r="12" spans="1:10" x14ac:dyDescent="0.25">
      <c r="A12" s="21" t="s">
        <v>12</v>
      </c>
      <c r="B12" s="22" t="s">
        <v>35</v>
      </c>
      <c r="C12" s="23">
        <v>585.76</v>
      </c>
      <c r="D12" s="24">
        <v>1237.22</v>
      </c>
      <c r="E12" s="24">
        <v>0</v>
      </c>
      <c r="F12" s="24">
        <v>0</v>
      </c>
      <c r="G12" s="24">
        <v>0</v>
      </c>
      <c r="H12" s="25">
        <v>0</v>
      </c>
      <c r="I12" s="26">
        <v>0</v>
      </c>
      <c r="J12" s="25">
        <v>0</v>
      </c>
    </row>
    <row r="13" spans="1:10" x14ac:dyDescent="0.25">
      <c r="A13" s="21" t="s">
        <v>13</v>
      </c>
      <c r="B13" s="22" t="s">
        <v>1</v>
      </c>
      <c r="C13" s="23">
        <v>0</v>
      </c>
      <c r="D13" s="24">
        <v>0</v>
      </c>
      <c r="E13" s="24">
        <v>350.59999999999997</v>
      </c>
      <c r="F13" s="24">
        <v>358.27000000000004</v>
      </c>
      <c r="G13" s="24">
        <v>787.55000000000007</v>
      </c>
      <c r="H13" s="25">
        <v>2827.4700000000003</v>
      </c>
      <c r="I13" s="26">
        <v>0</v>
      </c>
      <c r="J13" s="25">
        <v>0</v>
      </c>
    </row>
    <row r="14" spans="1:10" x14ac:dyDescent="0.25">
      <c r="A14" s="21" t="s">
        <v>13</v>
      </c>
      <c r="B14" s="22" t="s">
        <v>35</v>
      </c>
      <c r="C14" s="23">
        <v>0</v>
      </c>
      <c r="D14" s="24">
        <v>0</v>
      </c>
      <c r="E14" s="24">
        <v>237.01</v>
      </c>
      <c r="F14" s="24">
        <v>0</v>
      </c>
      <c r="G14" s="24">
        <v>0</v>
      </c>
      <c r="H14" s="25">
        <v>0</v>
      </c>
      <c r="I14" s="26">
        <v>0</v>
      </c>
      <c r="J14" s="25">
        <v>0</v>
      </c>
    </row>
    <row r="15" spans="1:10" x14ac:dyDescent="0.25">
      <c r="A15" s="21" t="s">
        <v>14</v>
      </c>
      <c r="B15" s="22" t="s">
        <v>35</v>
      </c>
      <c r="C15" s="23">
        <v>8.41</v>
      </c>
      <c r="D15" s="24">
        <v>0</v>
      </c>
      <c r="E15" s="24">
        <v>0</v>
      </c>
      <c r="F15" s="24">
        <v>0</v>
      </c>
      <c r="G15" s="24">
        <v>0</v>
      </c>
      <c r="H15" s="25">
        <v>0</v>
      </c>
      <c r="I15" s="26">
        <v>0</v>
      </c>
      <c r="J15" s="25">
        <v>0</v>
      </c>
    </row>
    <row r="16" spans="1:10" x14ac:dyDescent="0.25">
      <c r="A16" s="21" t="s">
        <v>157</v>
      </c>
      <c r="B16" s="22" t="s">
        <v>1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5">
        <v>0</v>
      </c>
      <c r="I16" s="26">
        <v>1093.68</v>
      </c>
      <c r="J16" s="25">
        <v>1093.68</v>
      </c>
    </row>
    <row r="17" spans="1:10" x14ac:dyDescent="0.25">
      <c r="A17" s="21" t="s">
        <v>16</v>
      </c>
      <c r="B17" s="22" t="s">
        <v>1</v>
      </c>
      <c r="C17" s="23">
        <v>0</v>
      </c>
      <c r="D17" s="24">
        <v>0</v>
      </c>
      <c r="E17" s="24">
        <v>3841.2300000000005</v>
      </c>
      <c r="F17" s="24">
        <v>1476.1099999999997</v>
      </c>
      <c r="G17" s="24">
        <v>0</v>
      </c>
      <c r="H17" s="25">
        <v>0</v>
      </c>
      <c r="I17" s="26">
        <v>0</v>
      </c>
      <c r="J17" s="25">
        <v>0</v>
      </c>
    </row>
    <row r="18" spans="1:10" x14ac:dyDescent="0.25">
      <c r="A18" s="21" t="s">
        <v>16</v>
      </c>
      <c r="B18" s="22" t="s">
        <v>35</v>
      </c>
      <c r="C18" s="23">
        <v>9588.98</v>
      </c>
      <c r="D18" s="24">
        <v>7541.880000000001</v>
      </c>
      <c r="E18" s="24">
        <v>3150.37</v>
      </c>
      <c r="F18" s="24">
        <v>0</v>
      </c>
      <c r="G18" s="24">
        <v>0</v>
      </c>
      <c r="H18" s="25">
        <v>0</v>
      </c>
      <c r="I18" s="26">
        <v>0</v>
      </c>
      <c r="J18" s="25">
        <v>0</v>
      </c>
    </row>
    <row r="19" spans="1:10" x14ac:dyDescent="0.25">
      <c r="A19" s="21" t="s">
        <v>17</v>
      </c>
      <c r="B19" s="22" t="s">
        <v>1</v>
      </c>
      <c r="C19" s="23">
        <v>0</v>
      </c>
      <c r="D19" s="24">
        <v>0</v>
      </c>
      <c r="E19" s="24">
        <v>0</v>
      </c>
      <c r="F19" s="24">
        <v>4657.2299999999996</v>
      </c>
      <c r="G19" s="24">
        <v>5942.41</v>
      </c>
      <c r="H19" s="25">
        <v>7467.18</v>
      </c>
      <c r="I19" s="26">
        <v>0</v>
      </c>
      <c r="J19" s="25">
        <v>0</v>
      </c>
    </row>
    <row r="20" spans="1:10" x14ac:dyDescent="0.25">
      <c r="A20" s="21" t="s">
        <v>136</v>
      </c>
      <c r="B20" s="22" t="s">
        <v>90</v>
      </c>
      <c r="C20" s="23">
        <v>0</v>
      </c>
      <c r="D20" s="24">
        <v>0</v>
      </c>
      <c r="E20" s="24">
        <v>0</v>
      </c>
      <c r="F20" s="24">
        <v>0</v>
      </c>
      <c r="G20" s="24">
        <v>0</v>
      </c>
      <c r="H20" s="25">
        <v>357.05</v>
      </c>
      <c r="I20" s="26">
        <v>0</v>
      </c>
      <c r="J20" s="25">
        <v>0</v>
      </c>
    </row>
    <row r="21" spans="1:10" x14ac:dyDescent="0.25">
      <c r="A21" s="21" t="s">
        <v>22</v>
      </c>
      <c r="B21" s="22" t="s">
        <v>1</v>
      </c>
      <c r="C21" s="23">
        <v>0</v>
      </c>
      <c r="D21" s="24">
        <v>0</v>
      </c>
      <c r="E21" s="24">
        <v>0</v>
      </c>
      <c r="F21" s="24">
        <v>0</v>
      </c>
      <c r="G21" s="24">
        <v>256.11</v>
      </c>
      <c r="H21" s="25">
        <v>0</v>
      </c>
      <c r="I21" s="26">
        <v>0</v>
      </c>
      <c r="J21" s="25">
        <v>0</v>
      </c>
    </row>
    <row r="22" spans="1:10" x14ac:dyDescent="0.25">
      <c r="A22" s="21" t="s">
        <v>22</v>
      </c>
      <c r="B22" s="22" t="s">
        <v>35</v>
      </c>
      <c r="C22" s="23">
        <v>318.56999999999994</v>
      </c>
      <c r="D22" s="24">
        <v>45.800000000000004</v>
      </c>
      <c r="E22" s="24">
        <v>0</v>
      </c>
      <c r="F22" s="24">
        <v>0</v>
      </c>
      <c r="G22" s="24">
        <v>0</v>
      </c>
      <c r="H22" s="25">
        <v>0</v>
      </c>
      <c r="I22" s="26">
        <v>0</v>
      </c>
      <c r="J22" s="25">
        <v>0</v>
      </c>
    </row>
    <row r="23" spans="1:10" x14ac:dyDescent="0.25">
      <c r="A23" s="21" t="s">
        <v>37</v>
      </c>
      <c r="B23" s="22" t="s">
        <v>1</v>
      </c>
      <c r="C23" s="23">
        <v>0</v>
      </c>
      <c r="D23" s="24">
        <v>0</v>
      </c>
      <c r="E23" s="24">
        <v>0</v>
      </c>
      <c r="F23" s="24">
        <v>0</v>
      </c>
      <c r="G23" s="24">
        <v>15.6</v>
      </c>
      <c r="H23" s="25">
        <v>32.260000000000005</v>
      </c>
      <c r="I23" s="26">
        <v>0</v>
      </c>
      <c r="J23" s="25">
        <v>0</v>
      </c>
    </row>
    <row r="24" spans="1:10" x14ac:dyDescent="0.25">
      <c r="A24" s="21" t="s">
        <v>26</v>
      </c>
      <c r="B24" s="22" t="s">
        <v>27</v>
      </c>
      <c r="C24" s="23">
        <v>10277</v>
      </c>
      <c r="D24" s="24">
        <v>3691</v>
      </c>
      <c r="E24" s="24">
        <v>0</v>
      </c>
      <c r="F24" s="24">
        <v>0</v>
      </c>
      <c r="G24" s="24">
        <v>0</v>
      </c>
      <c r="H24" s="25">
        <v>0</v>
      </c>
      <c r="I24" s="26">
        <v>0</v>
      </c>
      <c r="J24" s="25">
        <v>0</v>
      </c>
    </row>
    <row r="25" spans="1:10" x14ac:dyDescent="0.25">
      <c r="A25" s="21" t="s">
        <v>28</v>
      </c>
      <c r="B25" s="22" t="s">
        <v>1</v>
      </c>
      <c r="C25" s="23">
        <v>0</v>
      </c>
      <c r="D25" s="24">
        <v>0</v>
      </c>
      <c r="E25" s="24">
        <v>84.34</v>
      </c>
      <c r="F25" s="24">
        <v>728.03</v>
      </c>
      <c r="G25" s="24">
        <v>550.61</v>
      </c>
      <c r="H25" s="25">
        <v>118.86</v>
      </c>
      <c r="I25" s="26">
        <v>0</v>
      </c>
      <c r="J25" s="25">
        <v>0</v>
      </c>
    </row>
    <row r="26" spans="1:10" x14ac:dyDescent="0.25">
      <c r="A26" s="21" t="s">
        <v>28</v>
      </c>
      <c r="B26" s="22" t="s">
        <v>27</v>
      </c>
      <c r="C26" s="23">
        <v>0</v>
      </c>
      <c r="D26" s="24">
        <v>5125</v>
      </c>
      <c r="E26" s="24">
        <v>6814</v>
      </c>
      <c r="F26" s="24">
        <v>6113</v>
      </c>
      <c r="G26" s="24">
        <v>2084</v>
      </c>
      <c r="H26" s="25">
        <v>0</v>
      </c>
      <c r="I26" s="26">
        <v>0</v>
      </c>
      <c r="J26" s="25">
        <v>0</v>
      </c>
    </row>
    <row r="27" spans="1:10" ht="15.75" thickBot="1" x14ac:dyDescent="0.3">
      <c r="A27" s="35" t="s">
        <v>141</v>
      </c>
      <c r="B27" s="36" t="s">
        <v>1</v>
      </c>
      <c r="C27" s="37">
        <v>0</v>
      </c>
      <c r="D27" s="38">
        <v>0</v>
      </c>
      <c r="E27" s="38">
        <v>0</v>
      </c>
      <c r="F27" s="38">
        <v>0</v>
      </c>
      <c r="G27" s="38">
        <v>0</v>
      </c>
      <c r="H27" s="39">
        <v>113.21999999999998</v>
      </c>
      <c r="I27" s="40">
        <v>34.94</v>
      </c>
      <c r="J27" s="39">
        <v>34.94</v>
      </c>
    </row>
    <row r="28" spans="1:10" customFormat="1" x14ac:dyDescent="0.25">
      <c r="A28" s="41"/>
      <c r="B28" s="42" t="s">
        <v>1</v>
      </c>
      <c r="C28" s="43">
        <f>SUMIF($B$1:$B$27,$B28,C$1:C$27)</f>
        <v>0</v>
      </c>
      <c r="D28" s="44">
        <f t="shared" ref="D28:J33" si="0">SUMIF($B$1:$B$27,$B28,D$1:D$27)</f>
        <v>0</v>
      </c>
      <c r="E28" s="44">
        <f t="shared" si="0"/>
        <v>6796.09</v>
      </c>
      <c r="F28" s="44">
        <f t="shared" si="0"/>
        <v>13414.24</v>
      </c>
      <c r="G28" s="44">
        <f t="shared" si="0"/>
        <v>13602.880000000003</v>
      </c>
      <c r="H28" s="45">
        <f t="shared" si="0"/>
        <v>14075.84</v>
      </c>
      <c r="I28" s="46">
        <f t="shared" si="0"/>
        <v>2024.6200000000001</v>
      </c>
      <c r="J28" s="47">
        <f t="shared" si="0"/>
        <v>2024.6200000000001</v>
      </c>
    </row>
    <row r="29" spans="1:10" customFormat="1" x14ac:dyDescent="0.25">
      <c r="A29" s="27"/>
      <c r="B29" s="28" t="s">
        <v>35</v>
      </c>
      <c r="C29" s="29">
        <f t="shared" ref="C29:C33" si="1">SUMIF($B$1:$B$27,$B29,C$1:C$27)</f>
        <v>14975.34</v>
      </c>
      <c r="D29" s="30">
        <f t="shared" si="0"/>
        <v>12616.810000000001</v>
      </c>
      <c r="E29" s="30">
        <f t="shared" si="0"/>
        <v>5170.6899999999996</v>
      </c>
      <c r="F29" s="30">
        <f t="shared" si="0"/>
        <v>0</v>
      </c>
      <c r="G29" s="30">
        <f t="shared" si="0"/>
        <v>0</v>
      </c>
      <c r="H29" s="31">
        <f t="shared" si="0"/>
        <v>0</v>
      </c>
      <c r="I29" s="32">
        <f t="shared" si="0"/>
        <v>0</v>
      </c>
      <c r="J29" s="33">
        <f t="shared" si="0"/>
        <v>0</v>
      </c>
    </row>
    <row r="30" spans="1:10" customFormat="1" x14ac:dyDescent="0.25">
      <c r="A30" s="34" t="s">
        <v>158</v>
      </c>
      <c r="B30" s="28" t="s">
        <v>27</v>
      </c>
      <c r="C30" s="29">
        <f t="shared" si="1"/>
        <v>10277</v>
      </c>
      <c r="D30" s="30">
        <f t="shared" si="0"/>
        <v>8816</v>
      </c>
      <c r="E30" s="30">
        <f t="shared" si="0"/>
        <v>6814</v>
      </c>
      <c r="F30" s="30">
        <f t="shared" si="0"/>
        <v>6113</v>
      </c>
      <c r="G30" s="30">
        <f t="shared" si="0"/>
        <v>2084</v>
      </c>
      <c r="H30" s="31">
        <f t="shared" si="0"/>
        <v>0</v>
      </c>
      <c r="I30" s="32">
        <f t="shared" si="0"/>
        <v>0</v>
      </c>
      <c r="J30" s="33">
        <f t="shared" si="0"/>
        <v>0</v>
      </c>
    </row>
    <row r="31" spans="1:10" customFormat="1" x14ac:dyDescent="0.25">
      <c r="A31" s="34" t="s">
        <v>129</v>
      </c>
      <c r="B31" s="28" t="s">
        <v>90</v>
      </c>
      <c r="C31" s="29">
        <f t="shared" si="1"/>
        <v>0</v>
      </c>
      <c r="D31" s="30">
        <f t="shared" si="0"/>
        <v>0</v>
      </c>
      <c r="E31" s="30">
        <f t="shared" si="0"/>
        <v>0</v>
      </c>
      <c r="F31" s="30">
        <f t="shared" si="0"/>
        <v>0</v>
      </c>
      <c r="G31" s="30">
        <f t="shared" si="0"/>
        <v>0</v>
      </c>
      <c r="H31" s="31">
        <f t="shared" si="0"/>
        <v>357.05</v>
      </c>
      <c r="I31" s="32">
        <f t="shared" si="0"/>
        <v>0</v>
      </c>
      <c r="J31" s="33">
        <f t="shared" si="0"/>
        <v>0</v>
      </c>
    </row>
    <row r="32" spans="1:10" customFormat="1" x14ac:dyDescent="0.25">
      <c r="A32" s="27"/>
      <c r="B32" s="28" t="s">
        <v>36</v>
      </c>
      <c r="C32" s="29">
        <f t="shared" si="1"/>
        <v>0</v>
      </c>
      <c r="D32" s="30">
        <f t="shared" si="0"/>
        <v>0</v>
      </c>
      <c r="E32" s="30">
        <f t="shared" si="0"/>
        <v>0</v>
      </c>
      <c r="F32" s="30">
        <f t="shared" si="0"/>
        <v>196.98</v>
      </c>
      <c r="G32" s="30">
        <f t="shared" si="0"/>
        <v>0</v>
      </c>
      <c r="H32" s="31">
        <f t="shared" si="0"/>
        <v>0</v>
      </c>
      <c r="I32" s="32">
        <f t="shared" si="0"/>
        <v>0</v>
      </c>
      <c r="J32" s="33">
        <f t="shared" si="0"/>
        <v>0</v>
      </c>
    </row>
    <row r="33" spans="1:10" customFormat="1" ht="15.75" thickBot="1" x14ac:dyDescent="0.3">
      <c r="A33" s="48"/>
      <c r="B33" s="49" t="s">
        <v>4</v>
      </c>
      <c r="C33" s="50">
        <f t="shared" si="1"/>
        <v>0</v>
      </c>
      <c r="D33" s="51">
        <f t="shared" si="0"/>
        <v>0</v>
      </c>
      <c r="E33" s="51">
        <f t="shared" si="0"/>
        <v>209.74</v>
      </c>
      <c r="F33" s="51">
        <f t="shared" si="0"/>
        <v>509.98</v>
      </c>
      <c r="G33" s="51">
        <f t="shared" si="0"/>
        <v>1701.26</v>
      </c>
      <c r="H33" s="52">
        <f t="shared" si="0"/>
        <v>1520.81</v>
      </c>
      <c r="I33" s="53">
        <f t="shared" si="0"/>
        <v>0</v>
      </c>
      <c r="J33" s="54">
        <f t="shared" si="0"/>
        <v>0</v>
      </c>
    </row>
    <row r="34" spans="1:10" s="8" customFormat="1" x14ac:dyDescent="0.25">
      <c r="A34" s="6"/>
      <c r="B34" s="5" t="s">
        <v>0</v>
      </c>
      <c r="C34" s="2">
        <f>SUMIF($A$1:$A27,$B34,C$1:C$27)</f>
        <v>0</v>
      </c>
      <c r="D34" s="3">
        <f>SUMIF($A$1:$A27,$B34,D$1:D$27)</f>
        <v>0</v>
      </c>
      <c r="E34" s="3">
        <f>SUMIF($A$1:$A27,$B34,E$1:E$27)</f>
        <v>0.04</v>
      </c>
      <c r="F34" s="3">
        <f>SUMIF($A$1:$A27,$B34,F$1:F$27)</f>
        <v>0</v>
      </c>
      <c r="G34" s="3">
        <f>SUMIF($A$1:$A27,$B34,G$1:G$27)</f>
        <v>0</v>
      </c>
      <c r="H34" s="4">
        <f>SUMIF($A$1:$A27,$B34,H$1:H$27)</f>
        <v>0</v>
      </c>
      <c r="I34" s="2">
        <f>SUMIF($A$1:$A27,$B34,I$1:I$27)</f>
        <v>0</v>
      </c>
      <c r="J34" s="4">
        <f>SUMIF($A$1:$A27,$B34,J$1:J$27)</f>
        <v>0</v>
      </c>
    </row>
    <row r="35" spans="1:10" s="8" customFormat="1" x14ac:dyDescent="0.25">
      <c r="A35" s="6"/>
      <c r="B35" s="5" t="s">
        <v>2</v>
      </c>
      <c r="C35" s="2">
        <f ca="1">SUMIF($A$1:$A28,$B35,C$1:C$27)</f>
        <v>0</v>
      </c>
      <c r="D35" s="3">
        <f ca="1">SUMIF($A$1:$A28,$B35,D$1:D$27)</f>
        <v>0</v>
      </c>
      <c r="E35" s="3">
        <f ca="1">SUMIF($A$1:$A28,$B35,E$1:E$27)</f>
        <v>102</v>
      </c>
      <c r="F35" s="3">
        <f ca="1">SUMIF($A$1:$A28,$B35,F$1:F$27)</f>
        <v>495.14</v>
      </c>
      <c r="G35" s="3">
        <f ca="1">SUMIF($A$1:$A28,$B35,G$1:G$27)</f>
        <v>0.01</v>
      </c>
      <c r="H35" s="4">
        <f ca="1">SUMIF($A$1:$A28,$B35,H$1:H$27)</f>
        <v>523.99</v>
      </c>
      <c r="I35" s="2">
        <f ca="1">SUMIF($A$1:$A28,$B35,I$1:I$27)</f>
        <v>504</v>
      </c>
      <c r="J35" s="4">
        <f ca="1">SUMIF($A$1:$A28,$B35,J$1:J$27)</f>
        <v>504</v>
      </c>
    </row>
    <row r="36" spans="1:10" s="8" customFormat="1" x14ac:dyDescent="0.25">
      <c r="A36" s="6"/>
      <c r="B36" s="5" t="s">
        <v>3</v>
      </c>
      <c r="C36" s="2">
        <f ca="1">SUMIF($A$1:$A29,$B36,C$1:C$27)</f>
        <v>0</v>
      </c>
      <c r="D36" s="3">
        <f ca="1">SUMIF($A$1:$A29,$B36,D$1:D$27)</f>
        <v>0</v>
      </c>
      <c r="E36" s="3">
        <f ca="1">SUMIF($A$1:$A29,$B36,E$1:E$27)</f>
        <v>209.74</v>
      </c>
      <c r="F36" s="3">
        <f ca="1">SUMIF($A$1:$A29,$B36,F$1:F$27)</f>
        <v>509.98</v>
      </c>
      <c r="G36" s="3">
        <f ca="1">SUMIF($A$1:$A29,$B36,G$1:G$27)</f>
        <v>1701.26</v>
      </c>
      <c r="H36" s="4">
        <f ca="1">SUMIF($A$1:$A29,$B36,H$1:H$27)</f>
        <v>1520.81</v>
      </c>
      <c r="I36" s="2">
        <f ca="1">SUMIF($A$1:$A29,$B36,I$1:I$27)</f>
        <v>0</v>
      </c>
      <c r="J36" s="4">
        <f ca="1">SUMIF($A$1:$A29,$B36,J$1:J$27)</f>
        <v>0</v>
      </c>
    </row>
    <row r="37" spans="1:10" s="8" customFormat="1" x14ac:dyDescent="0.25">
      <c r="A37" s="6"/>
      <c r="B37" s="5" t="s">
        <v>5</v>
      </c>
      <c r="C37" s="2">
        <f ca="1">SUMIF($A$1:$A30,$B37,C$1:C$27)</f>
        <v>3077.16</v>
      </c>
      <c r="D37" s="3">
        <f ca="1">SUMIF($A$1:$A30,$B37,D$1:D$27)</f>
        <v>1846.0099999999998</v>
      </c>
      <c r="E37" s="3">
        <f ca="1">SUMIF($A$1:$A30,$B37,E$1:E$27)</f>
        <v>738.96</v>
      </c>
      <c r="F37" s="3">
        <f ca="1">SUMIF($A$1:$A30,$B37,F$1:F$27)</f>
        <v>0</v>
      </c>
      <c r="G37" s="3">
        <f ca="1">SUMIF($A$1:$A30,$B37,G$1:G$27)</f>
        <v>0</v>
      </c>
      <c r="H37" s="4">
        <f ca="1">SUMIF($A$1:$A30,$B37,H$1:H$27)</f>
        <v>0</v>
      </c>
      <c r="I37" s="2">
        <f ca="1">SUMIF($A$1:$A30,$B37,I$1:I$27)</f>
        <v>0</v>
      </c>
      <c r="J37" s="4">
        <f ca="1">SUMIF($A$1:$A30,$B37,J$1:J$27)</f>
        <v>0</v>
      </c>
    </row>
    <row r="38" spans="1:10" s="8" customFormat="1" x14ac:dyDescent="0.25">
      <c r="A38" s="6"/>
      <c r="B38" s="5" t="s">
        <v>8</v>
      </c>
      <c r="C38" s="2">
        <f ca="1">SUMIF($A$1:$A31,$B38,C$1:C$27)</f>
        <v>0</v>
      </c>
      <c r="D38" s="3">
        <f ca="1">SUMIF($A$1:$A31,$B38,D$1:D$27)</f>
        <v>0</v>
      </c>
      <c r="E38" s="3">
        <f ca="1">SUMIF($A$1:$A31,$B38,E$1:E$27)</f>
        <v>77.48</v>
      </c>
      <c r="F38" s="3">
        <f ca="1">SUMIF($A$1:$A31,$B38,F$1:F$27)</f>
        <v>284.82</v>
      </c>
      <c r="G38" s="3">
        <f ca="1">SUMIF($A$1:$A31,$B38,G$1:G$27)</f>
        <v>82.35</v>
      </c>
      <c r="H38" s="4">
        <f ca="1">SUMIF($A$1:$A31,$B38,H$1:H$27)</f>
        <v>0</v>
      </c>
      <c r="I38" s="2">
        <f ca="1">SUMIF($A$1:$A31,$B38,I$1:I$27)</f>
        <v>0</v>
      </c>
      <c r="J38" s="4">
        <f ca="1">SUMIF($A$1:$A31,$B38,J$1:J$27)</f>
        <v>0</v>
      </c>
    </row>
    <row r="39" spans="1:10" s="8" customFormat="1" x14ac:dyDescent="0.25">
      <c r="A39" s="6"/>
      <c r="B39" s="5" t="s">
        <v>9</v>
      </c>
      <c r="C39" s="2">
        <f ca="1">SUMIF($A$1:$A32,$B39,C$1:C$27)</f>
        <v>1396.46</v>
      </c>
      <c r="D39" s="3">
        <f ca="1">SUMIF($A$1:$A32,$B39,D$1:D$27)</f>
        <v>1945.9000000000003</v>
      </c>
      <c r="E39" s="3">
        <f ca="1">SUMIF($A$1:$A32,$B39,E$1:E$27)</f>
        <v>2260.17</v>
      </c>
      <c r="F39" s="3">
        <f ca="1">SUMIF($A$1:$A32,$B39,F$1:F$27)</f>
        <v>0</v>
      </c>
      <c r="G39" s="3">
        <f ca="1">SUMIF($A$1:$A32,$B39,G$1:G$27)</f>
        <v>0</v>
      </c>
      <c r="H39" s="4">
        <f ca="1">SUMIF($A$1:$A32,$B39,H$1:H$27)</f>
        <v>0</v>
      </c>
      <c r="I39" s="2">
        <f ca="1">SUMIF($A$1:$A32,$B39,I$1:I$27)</f>
        <v>0</v>
      </c>
      <c r="J39" s="4">
        <f ca="1">SUMIF($A$1:$A32,$B39,J$1:J$27)</f>
        <v>0</v>
      </c>
    </row>
    <row r="40" spans="1:10" s="8" customFormat="1" x14ac:dyDescent="0.25">
      <c r="A40" s="6"/>
      <c r="B40" s="5" t="s">
        <v>11</v>
      </c>
      <c r="C40" s="2">
        <f ca="1">SUMIF($A$1:$A33,$B40,C$1:C$27)</f>
        <v>0</v>
      </c>
      <c r="D40" s="3">
        <f ca="1">SUMIF($A$1:$A33,$B40,D$1:D$27)</f>
        <v>0</v>
      </c>
      <c r="E40" s="3">
        <f ca="1">SUMIF($A$1:$A33,$B40,E$1:E$27)</f>
        <v>1124.58</v>
      </c>
      <c r="F40" s="3">
        <f ca="1">SUMIF($A$1:$A33,$B40,F$1:F$27)</f>
        <v>5611.6200000000008</v>
      </c>
      <c r="G40" s="3">
        <f ca="1">SUMIF($A$1:$A33,$B40,G$1:G$27)</f>
        <v>5968.2400000000007</v>
      </c>
      <c r="H40" s="4">
        <f ca="1">SUMIF($A$1:$A33,$B40,H$1:H$27)</f>
        <v>2992.8599999999997</v>
      </c>
      <c r="I40" s="2">
        <f ca="1">SUMIF($A$1:$A33,$B40,I$1:I$27)</f>
        <v>392</v>
      </c>
      <c r="J40" s="4">
        <f ca="1">SUMIF($A$1:$A33,$B40,J$1:J$27)</f>
        <v>392</v>
      </c>
    </row>
    <row r="41" spans="1:10" s="8" customFormat="1" x14ac:dyDescent="0.25">
      <c r="A41" s="6" t="s">
        <v>128</v>
      </c>
      <c r="B41" s="5" t="s">
        <v>12</v>
      </c>
      <c r="C41" s="2">
        <f ca="1">SUMIF($A$1:$A34,$B41,C$1:C$27)</f>
        <v>585.76</v>
      </c>
      <c r="D41" s="3">
        <f ca="1">SUMIF($A$1:$A34,$B41,D$1:D$27)</f>
        <v>1237.22</v>
      </c>
      <c r="E41" s="3">
        <f ca="1">SUMIF($A$1:$A34,$B41,E$1:E$27)</f>
        <v>0</v>
      </c>
      <c r="F41" s="3">
        <f ca="1">SUMIF($A$1:$A34,$B41,F$1:F$27)</f>
        <v>0</v>
      </c>
      <c r="G41" s="3">
        <f ca="1">SUMIF($A$1:$A34,$B41,G$1:G$27)</f>
        <v>0</v>
      </c>
      <c r="H41" s="4">
        <f ca="1">SUMIF($A$1:$A34,$B41,H$1:H$27)</f>
        <v>0</v>
      </c>
      <c r="I41" s="2">
        <f ca="1">SUMIF($A$1:$A34,$B41,I$1:I$27)</f>
        <v>0</v>
      </c>
      <c r="J41" s="4">
        <f ca="1">SUMIF($A$1:$A34,$B41,J$1:J$27)</f>
        <v>0</v>
      </c>
    </row>
    <row r="42" spans="1:10" s="8" customFormat="1" x14ac:dyDescent="0.25">
      <c r="A42" s="6" t="s">
        <v>129</v>
      </c>
      <c r="B42" s="5" t="s">
        <v>13</v>
      </c>
      <c r="C42" s="2">
        <f ca="1">SUMIF($A$1:$A35,$B42,C$1:C$27)</f>
        <v>0</v>
      </c>
      <c r="D42" s="3">
        <f ca="1">SUMIF($A$1:$A35,$B42,D$1:D$27)</f>
        <v>0</v>
      </c>
      <c r="E42" s="3">
        <f ca="1">SUMIF($A$1:$A35,$B42,E$1:E$27)</f>
        <v>587.6099999999999</v>
      </c>
      <c r="F42" s="3">
        <f ca="1">SUMIF($A$1:$A35,$B42,F$1:F$27)</f>
        <v>358.27000000000004</v>
      </c>
      <c r="G42" s="3">
        <f ca="1">SUMIF($A$1:$A35,$B42,G$1:G$27)</f>
        <v>787.55000000000007</v>
      </c>
      <c r="H42" s="4">
        <f ca="1">SUMIF($A$1:$A35,$B42,H$1:H$27)</f>
        <v>2827.4700000000003</v>
      </c>
      <c r="I42" s="2">
        <f ca="1">SUMIF($A$1:$A35,$B42,I$1:I$27)</f>
        <v>0</v>
      </c>
      <c r="J42" s="4">
        <f ca="1">SUMIF($A$1:$A35,$B42,J$1:J$27)</f>
        <v>0</v>
      </c>
    </row>
    <row r="43" spans="1:10" s="8" customFormat="1" x14ac:dyDescent="0.25">
      <c r="A43" s="6"/>
      <c r="B43" s="5" t="s">
        <v>14</v>
      </c>
      <c r="C43" s="2">
        <f ca="1">SUMIF($A$1:$A36,$B43,C$1:C$27)</f>
        <v>8.41</v>
      </c>
      <c r="D43" s="3">
        <f ca="1">SUMIF($A$1:$A36,$B43,D$1:D$27)</f>
        <v>0</v>
      </c>
      <c r="E43" s="3">
        <f ca="1">SUMIF($A$1:$A36,$B43,E$1:E$27)</f>
        <v>0</v>
      </c>
      <c r="F43" s="3">
        <f ca="1">SUMIF($A$1:$A36,$B43,F$1:F$27)</f>
        <v>0</v>
      </c>
      <c r="G43" s="3">
        <f ca="1">SUMIF($A$1:$A36,$B43,G$1:G$27)</f>
        <v>0</v>
      </c>
      <c r="H43" s="4">
        <f ca="1">SUMIF($A$1:$A36,$B43,H$1:H$27)</f>
        <v>0</v>
      </c>
      <c r="I43" s="2">
        <f ca="1">SUMIF($A$1:$A36,$B43,I$1:I$27)</f>
        <v>0</v>
      </c>
      <c r="J43" s="4">
        <f ca="1">SUMIF($A$1:$A36,$B43,J$1:J$27)</f>
        <v>0</v>
      </c>
    </row>
    <row r="44" spans="1:10" s="8" customFormat="1" x14ac:dyDescent="0.25">
      <c r="A44" s="6"/>
      <c r="B44" s="5" t="s">
        <v>157</v>
      </c>
      <c r="C44" s="2">
        <f ca="1">SUMIF($A$1:$A37,$B44,C$1:C$27)</f>
        <v>0</v>
      </c>
      <c r="D44" s="3">
        <f ca="1">SUMIF($A$1:$A37,$B44,D$1:D$27)</f>
        <v>0</v>
      </c>
      <c r="E44" s="3">
        <f ca="1">SUMIF($A$1:$A37,$B44,E$1:E$27)</f>
        <v>0</v>
      </c>
      <c r="F44" s="3">
        <f ca="1">SUMIF($A$1:$A37,$B44,F$1:F$27)</f>
        <v>0</v>
      </c>
      <c r="G44" s="3">
        <f ca="1">SUMIF($A$1:$A37,$B44,G$1:G$27)</f>
        <v>0</v>
      </c>
      <c r="H44" s="4">
        <f ca="1">SUMIF($A$1:$A37,$B44,H$1:H$27)</f>
        <v>0</v>
      </c>
      <c r="I44" s="2">
        <f ca="1">SUMIF($A$1:$A37,$B44,I$1:I$27)</f>
        <v>1093.68</v>
      </c>
      <c r="J44" s="4">
        <f ca="1">SUMIF($A$1:$A37,$B44,J$1:J$27)</f>
        <v>1093.68</v>
      </c>
    </row>
    <row r="45" spans="1:10" s="8" customFormat="1" x14ac:dyDescent="0.25">
      <c r="A45" s="6"/>
      <c r="B45" s="5" t="s">
        <v>16</v>
      </c>
      <c r="C45" s="2">
        <f ca="1">SUMIF($A$1:$A38,$B45,C$1:C$27)</f>
        <v>9588.98</v>
      </c>
      <c r="D45" s="3">
        <f ca="1">SUMIF($A$1:$A38,$B45,D$1:D$27)</f>
        <v>7541.880000000001</v>
      </c>
      <c r="E45" s="3">
        <f ca="1">SUMIF($A$1:$A38,$B45,E$1:E$27)</f>
        <v>6991.6</v>
      </c>
      <c r="F45" s="3">
        <f ca="1">SUMIF($A$1:$A38,$B45,F$1:F$27)</f>
        <v>1476.1099999999997</v>
      </c>
      <c r="G45" s="3">
        <f ca="1">SUMIF($A$1:$A38,$B45,G$1:G$27)</f>
        <v>0</v>
      </c>
      <c r="H45" s="4">
        <f ca="1">SUMIF($A$1:$A38,$B45,H$1:H$27)</f>
        <v>0</v>
      </c>
      <c r="I45" s="2">
        <f ca="1">SUMIF($A$1:$A38,$B45,I$1:I$27)</f>
        <v>0</v>
      </c>
      <c r="J45" s="4">
        <f ca="1">SUMIF($A$1:$A38,$B45,J$1:J$27)</f>
        <v>0</v>
      </c>
    </row>
    <row r="46" spans="1:10" s="8" customFormat="1" x14ac:dyDescent="0.25">
      <c r="A46" s="6"/>
      <c r="B46" s="5" t="s">
        <v>17</v>
      </c>
      <c r="C46" s="2">
        <f ca="1">SUMIF($A$1:$A39,$B46,C$1:C$27)</f>
        <v>0</v>
      </c>
      <c r="D46" s="3">
        <f ca="1">SUMIF($A$1:$A39,$B46,D$1:D$27)</f>
        <v>0</v>
      </c>
      <c r="E46" s="3">
        <f ca="1">SUMIF($A$1:$A39,$B46,E$1:E$27)</f>
        <v>0</v>
      </c>
      <c r="F46" s="3">
        <f ca="1">SUMIF($A$1:$A39,$B46,F$1:F$27)</f>
        <v>4657.2299999999996</v>
      </c>
      <c r="G46" s="3">
        <f ca="1">SUMIF($A$1:$A39,$B46,G$1:G$27)</f>
        <v>5942.41</v>
      </c>
      <c r="H46" s="4">
        <f ca="1">SUMIF($A$1:$A39,$B46,H$1:H$27)</f>
        <v>7467.18</v>
      </c>
      <c r="I46" s="2">
        <f ca="1">SUMIF($A$1:$A39,$B46,I$1:I$27)</f>
        <v>0</v>
      </c>
      <c r="J46" s="4">
        <f ca="1">SUMIF($A$1:$A39,$B46,J$1:J$27)</f>
        <v>0</v>
      </c>
    </row>
    <row r="47" spans="1:10" s="8" customFormat="1" x14ac:dyDescent="0.25">
      <c r="A47" s="6"/>
      <c r="B47" s="5" t="s">
        <v>136</v>
      </c>
      <c r="C47" s="2">
        <f ca="1">SUMIF($A$1:$A40,$B47,C$1:C$27)</f>
        <v>0</v>
      </c>
      <c r="D47" s="3">
        <f ca="1">SUMIF($A$1:$A40,$B47,D$1:D$27)</f>
        <v>0</v>
      </c>
      <c r="E47" s="3">
        <f ca="1">SUMIF($A$1:$A40,$B47,E$1:E$27)</f>
        <v>0</v>
      </c>
      <c r="F47" s="3">
        <f ca="1">SUMIF($A$1:$A40,$B47,F$1:F$27)</f>
        <v>0</v>
      </c>
      <c r="G47" s="3">
        <f ca="1">SUMIF($A$1:$A40,$B47,G$1:G$27)</f>
        <v>0</v>
      </c>
      <c r="H47" s="4">
        <f ca="1">SUMIF($A$1:$A40,$B47,H$1:H$27)</f>
        <v>357.05</v>
      </c>
      <c r="I47" s="2">
        <f ca="1">SUMIF($A$1:$A40,$B47,I$1:I$27)</f>
        <v>0</v>
      </c>
      <c r="J47" s="4">
        <f ca="1">SUMIF($A$1:$A40,$B47,J$1:J$27)</f>
        <v>0</v>
      </c>
    </row>
    <row r="48" spans="1:10" s="8" customFormat="1" x14ac:dyDescent="0.25">
      <c r="A48" s="6"/>
      <c r="B48" s="5" t="s">
        <v>22</v>
      </c>
      <c r="C48" s="2">
        <f ca="1">SUMIF($A$1:$A41,$B48,C$1:C$27)</f>
        <v>318.56999999999994</v>
      </c>
      <c r="D48" s="3">
        <f ca="1">SUMIF($A$1:$A41,$B48,D$1:D$27)</f>
        <v>45.800000000000004</v>
      </c>
      <c r="E48" s="3">
        <f ca="1">SUMIF($A$1:$A41,$B48,E$1:E$27)</f>
        <v>0</v>
      </c>
      <c r="F48" s="3">
        <f ca="1">SUMIF($A$1:$A41,$B48,F$1:F$27)</f>
        <v>0</v>
      </c>
      <c r="G48" s="3">
        <f ca="1">SUMIF($A$1:$A41,$B48,G$1:G$27)</f>
        <v>256.11</v>
      </c>
      <c r="H48" s="4">
        <f ca="1">SUMIF($A$1:$A41,$B48,H$1:H$27)</f>
        <v>0</v>
      </c>
      <c r="I48" s="2">
        <f ca="1">SUMIF($A$1:$A41,$B48,I$1:I$27)</f>
        <v>0</v>
      </c>
      <c r="J48" s="4">
        <f ca="1">SUMIF($A$1:$A41,$B48,J$1:J$27)</f>
        <v>0</v>
      </c>
    </row>
    <row r="49" spans="1:10" s="8" customFormat="1" x14ac:dyDescent="0.25">
      <c r="A49" s="6"/>
      <c r="B49" s="5" t="s">
        <v>37</v>
      </c>
      <c r="C49" s="2">
        <f ca="1">SUMIF($A$1:$A42,$B49,C$1:C$27)</f>
        <v>0</v>
      </c>
      <c r="D49" s="3">
        <f ca="1">SUMIF($A$1:$A42,$B49,D$1:D$27)</f>
        <v>0</v>
      </c>
      <c r="E49" s="3">
        <f ca="1">SUMIF($A$1:$A42,$B49,E$1:E$27)</f>
        <v>0</v>
      </c>
      <c r="F49" s="3">
        <f ca="1">SUMIF($A$1:$A42,$B49,F$1:F$27)</f>
        <v>0</v>
      </c>
      <c r="G49" s="3">
        <f ca="1">SUMIF($A$1:$A42,$B49,G$1:G$27)</f>
        <v>15.6</v>
      </c>
      <c r="H49" s="4">
        <f ca="1">SUMIF($A$1:$A42,$B49,H$1:H$27)</f>
        <v>32.260000000000005</v>
      </c>
      <c r="I49" s="2">
        <f ca="1">SUMIF($A$1:$A42,$B49,I$1:I$27)</f>
        <v>0</v>
      </c>
      <c r="J49" s="4">
        <f ca="1">SUMIF($A$1:$A42,$B49,J$1:J$27)</f>
        <v>0</v>
      </c>
    </row>
    <row r="50" spans="1:10" s="8" customFormat="1" x14ac:dyDescent="0.25">
      <c r="A50" s="6"/>
      <c r="B50" s="5" t="s">
        <v>26</v>
      </c>
      <c r="C50" s="2">
        <f ca="1">SUMIF($A$1:$A43,$B50,C$1:C$27)</f>
        <v>10277</v>
      </c>
      <c r="D50" s="3">
        <f ca="1">SUMIF($A$1:$A43,$B50,D$1:D$27)</f>
        <v>3691</v>
      </c>
      <c r="E50" s="3">
        <f ca="1">SUMIF($A$1:$A43,$B50,E$1:E$27)</f>
        <v>0</v>
      </c>
      <c r="F50" s="3">
        <f ca="1">SUMIF($A$1:$A43,$B50,F$1:F$27)</f>
        <v>0</v>
      </c>
      <c r="G50" s="3">
        <f ca="1">SUMIF($A$1:$A43,$B50,G$1:G$27)</f>
        <v>0</v>
      </c>
      <c r="H50" s="4">
        <f ca="1">SUMIF($A$1:$A43,$B50,H$1:H$27)</f>
        <v>0</v>
      </c>
      <c r="I50" s="2">
        <f ca="1">SUMIF($A$1:$A43,$B50,I$1:I$27)</f>
        <v>0</v>
      </c>
      <c r="J50" s="4">
        <f ca="1">SUMIF($A$1:$A43,$B50,J$1:J$27)</f>
        <v>0</v>
      </c>
    </row>
    <row r="51" spans="1:10" s="8" customFormat="1" x14ac:dyDescent="0.25">
      <c r="A51" s="6"/>
      <c r="B51" s="5" t="s">
        <v>28</v>
      </c>
      <c r="C51" s="2">
        <f ca="1">SUMIF($A$1:$A44,$B51,C$1:C$27)</f>
        <v>0</v>
      </c>
      <c r="D51" s="3">
        <f ca="1">SUMIF($A$1:$A44,$B51,D$1:D$27)</f>
        <v>5125</v>
      </c>
      <c r="E51" s="3">
        <f ca="1">SUMIF($A$1:$A44,$B51,E$1:E$27)</f>
        <v>6898.34</v>
      </c>
      <c r="F51" s="3">
        <f ca="1">SUMIF($A$1:$A44,$B51,F$1:F$27)</f>
        <v>6841.03</v>
      </c>
      <c r="G51" s="3">
        <f ca="1">SUMIF($A$1:$A44,$B51,G$1:G$27)</f>
        <v>2634.61</v>
      </c>
      <c r="H51" s="4">
        <f ca="1">SUMIF($A$1:$A44,$B51,H$1:H$27)</f>
        <v>118.86</v>
      </c>
      <c r="I51" s="2">
        <f ca="1">SUMIF($A$1:$A44,$B51,I$1:I$27)</f>
        <v>0</v>
      </c>
      <c r="J51" s="4">
        <f ca="1">SUMIF($A$1:$A44,$B51,J$1:J$27)</f>
        <v>0</v>
      </c>
    </row>
    <row r="52" spans="1:10" s="8" customFormat="1" ht="15.75" thickBot="1" x14ac:dyDescent="0.3">
      <c r="A52" s="6"/>
      <c r="B52" s="5" t="s">
        <v>141</v>
      </c>
      <c r="C52" s="2">
        <f ca="1">SUMIF($A$1:$A45,$B52,C$1:C$27)</f>
        <v>0</v>
      </c>
      <c r="D52" s="3">
        <f ca="1">SUMIF($A$1:$A45,$B52,D$1:D$27)</f>
        <v>0</v>
      </c>
      <c r="E52" s="3">
        <f ca="1">SUMIF($A$1:$A45,$B52,E$1:E$27)</f>
        <v>0</v>
      </c>
      <c r="F52" s="3">
        <f ca="1">SUMIF($A$1:$A45,$B52,F$1:F$27)</f>
        <v>0</v>
      </c>
      <c r="G52" s="3">
        <f ca="1">SUMIF($A$1:$A45,$B52,G$1:G$27)</f>
        <v>0</v>
      </c>
      <c r="H52" s="4">
        <f ca="1">SUMIF($A$1:$A45,$B52,H$1:H$27)</f>
        <v>113.21999999999998</v>
      </c>
      <c r="I52" s="2">
        <f ca="1">SUMIF($A$1:$A45,$B52,I$1:I$27)</f>
        <v>34.94</v>
      </c>
      <c r="J52" s="4">
        <f ca="1">SUMIF($A$1:$A45,$B52,J$1:J$27)</f>
        <v>34.94</v>
      </c>
    </row>
    <row r="53" spans="1:10" s="8" customFormat="1" ht="15.75" thickBot="1" x14ac:dyDescent="0.3">
      <c r="A53" s="55" t="s">
        <v>130</v>
      </c>
      <c r="B53" s="56"/>
      <c r="C53" s="57">
        <f ca="1">SUM(C34:C52)</f>
        <v>25252.34</v>
      </c>
      <c r="D53" s="57">
        <f t="shared" ref="D53:J53" ca="1" si="2">SUM(D34:D52)</f>
        <v>21432.81</v>
      </c>
      <c r="E53" s="57">
        <f t="shared" ca="1" si="2"/>
        <v>18990.52</v>
      </c>
      <c r="F53" s="57">
        <f t="shared" ca="1" si="2"/>
        <v>20234.2</v>
      </c>
      <c r="G53" s="57">
        <f t="shared" ca="1" si="2"/>
        <v>17388.14</v>
      </c>
      <c r="H53" s="57">
        <f t="shared" ca="1" si="2"/>
        <v>15953.7</v>
      </c>
      <c r="I53" s="57">
        <f t="shared" ca="1" si="2"/>
        <v>2024.6200000000001</v>
      </c>
      <c r="J53" s="7">
        <f t="shared" ca="1" si="2"/>
        <v>2024.6200000000001</v>
      </c>
    </row>
    <row r="54" spans="1:10" x14ac:dyDescent="0.25">
      <c r="B54"/>
    </row>
    <row r="55" spans="1:10" x14ac:dyDescent="0.25">
      <c r="B55"/>
    </row>
    <row r="56" spans="1:10" x14ac:dyDescent="0.25">
      <c r="B56"/>
    </row>
    <row r="57" spans="1:10" x14ac:dyDescent="0.25">
      <c r="B57"/>
    </row>
    <row r="58" spans="1:10" x14ac:dyDescent="0.25">
      <c r="B58"/>
      <c r="C58" s="13"/>
      <c r="D58" s="13"/>
      <c r="E58" s="13"/>
      <c r="F58" s="13"/>
      <c r="G58" s="13"/>
      <c r="H58" s="13"/>
      <c r="I58" s="13"/>
      <c r="J58" s="13"/>
    </row>
    <row r="59" spans="1:10" x14ac:dyDescent="0.25">
      <c r="B59"/>
    </row>
  </sheetData>
  <sortState xmlns:xlrd2="http://schemas.microsoft.com/office/spreadsheetml/2017/richdata2" ref="B34:B59">
    <sortCondition ref="B34:B5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Durham University</vt:lpstr>
      <vt:lpstr>Hesley Group Ltd</vt:lpstr>
      <vt:lpstr>Leeds Beckett University</vt:lpstr>
      <vt:lpstr>Leeds College of Music</vt:lpstr>
      <vt:lpstr>Newcastle &amp; Staff.College Group</vt:lpstr>
      <vt:lpstr>Newcastle University</vt:lpstr>
      <vt:lpstr>Sheffield Hallam University</vt:lpstr>
      <vt:lpstr>Teesside University</vt:lpstr>
      <vt:lpstr>The Northern School of Art</vt:lpstr>
      <vt:lpstr>The Sheffield College</vt:lpstr>
      <vt:lpstr>The University of Hull</vt:lpstr>
      <vt:lpstr>The University of Sheffield</vt:lpstr>
      <vt:lpstr>The University of York</vt:lpstr>
      <vt:lpstr>University of Derby</vt:lpstr>
      <vt:lpstr>University of Huddersfield</vt:lpstr>
      <vt:lpstr>University of Leeds</vt:lpstr>
      <vt:lpstr>University of Lincoln</vt:lpstr>
      <vt:lpstr>York College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Winnard</dc:creator>
  <cp:lastModifiedBy>Gavin Winnard</cp:lastModifiedBy>
  <dcterms:created xsi:type="dcterms:W3CDTF">2018-06-11T08:55:11Z</dcterms:created>
  <dcterms:modified xsi:type="dcterms:W3CDTF">2019-09-06T09:05:54Z</dcterms:modified>
</cp:coreProperties>
</file>